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8508D3AA-BA80-4411-A3DC-03381D39D4BE}" xr6:coauthVersionLast="47" xr6:coauthVersionMax="47" xr10:uidLastSave="{00000000-0000-0000-0000-000000000000}"/>
  <bookViews>
    <workbookView xWindow="28680" yWindow="-120" windowWidth="29040" windowHeight="15840" activeTab="1" xr2:uid="{88D02BD7-81A4-493F-BE9D-9F303D33890F}"/>
  </bookViews>
  <sheets>
    <sheet name="Open" sheetId="1" r:id="rId1"/>
    <sheet name="Closed" sheetId="2" r:id="rId2"/>
  </sheets>
  <definedNames>
    <definedName name="_Hlk109629191">Closed!$F$25</definedName>
    <definedName name="_Hlk134705300" localSheetId="0">Closed!#REF!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<sst xmlns="http://schemas.openxmlformats.org/spreadsheetml/2006/main" count="101" uniqueCount="87">
  <si>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</si>
  <si>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</si>
  <si>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</si>
  <si>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</si>
  <si>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</si>
  <si>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</si>
  <si>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</si>
  <si>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</si>
  <si>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</si>
  <si>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https://www.grants.gov/web/grants/view-opportunity.html?oppId=323740</t>
  </si>
  <si>
    <t>The NIST Precision Measurement Grants Program (PMGP) is seeking applications from eligible applicants to support significant research in the field of fundamental measurement or the determination of fundamental constants.</t>
  </si>
  <si>
    <t>Small Business Innovation Research (SBIR) Program Phase I</t>
  </si>
  <si>
    <t>Total Closed</t>
  </si>
  <si>
    <t>Closed Date</t>
  </si>
  <si>
    <t>CHIPS Incentives Program – Facilities for Semiconductor Materials and Manufacturing Equipment</t>
  </si>
  <si>
    <t>The CHIPS Incentives Program aims to catalyze long-term economically sustainable growth in the domestic semiconductor industry in support of U.S. economic and national security. This is the second Notice of Funding Opportunity under this program. It seeks applications for projects for the construction, expansion, or modernization of commercial facilities for semiconductor materials and manufacturing equipment for which the capital investment falls below $300 million.</t>
  </si>
  <si>
    <t>https://www.grants.gov/web/grants/view-opportunity.html?oppId=350338</t>
  </si>
  <si>
    <t>The Small Business Innovation Research (SBIR) Program Phase I is seeking applications from eligible applicants to explore the technical merit or feasibility of an innovative idea or technology with the aim of developing a viable product or service that will be introduced to the commercial marketplace.</t>
  </si>
  <si>
    <t>https://www.grants.gov/web/grants/view-opportunity.html?oppId=350700</t>
  </si>
  <si>
    <t>Precision Measurement Grant Program (PMGP)</t>
  </si>
  <si>
    <t>Joint Institute In Bioscience and Biotechnology Research (IBBR) University of Maryland, College Park</t>
  </si>
  <si>
    <t>RAMPS (Regional Alliances and Multistakeholder Partnerships to Stimulate (RAMPS) Cybersecurity Education and Workforce Development)</t>
  </si>
  <si>
    <t>Regenerative Medicine Standards Curricula Development Program</t>
  </si>
  <si>
    <t>grants.gov/search-results-detail/351763</t>
  </si>
  <si>
    <r>
      <t>The</t>
    </r>
    <r>
      <rPr>
        <b/>
        <sz val="11"/>
        <color theme="1"/>
        <rFont val="Calibri"/>
        <family val="2"/>
        <scheme val="minor"/>
      </rPr>
      <t xml:space="preserve"> </t>
    </r>
    <r>
      <rPr>
        <sz val="11"/>
        <color theme="1"/>
        <rFont val="Calibri"/>
        <family val="2"/>
        <scheme val="minor"/>
      </rPr>
      <t xml:space="preserve">NIST Regenerative Medicine Standards Curricula Development Program is seeking applications from eligible applicants for activities to develop and implement undergraduate or graduate level curriculum, or a continuing education training for the existing workforce to support broader implementation of critical underpinning standards in regenerative medicine. </t>
    </r>
    <r>
      <rPr>
        <sz val="11"/>
        <color theme="1"/>
        <rFont val="Calibri"/>
        <family val="2"/>
        <scheme val="minor"/>
      </rPr>
      <t>The recipients should expect to work with NIST to help prioritize and select regenerative medicine documentary standards for course development and to develop educational content for standards that are supported by NIST scientific programs. The recipients will incorporate regenerative medicine documentary standards, standards development, standards implementation, and standardization information and content into seminars, modules, courses, laboratory training, and learning resources.</t>
    </r>
  </si>
  <si>
    <t>https://grants.gov/search-results-detail/352103</t>
  </si>
  <si>
    <t>NIST-Hawaii Partnership in Plastic Pollution Research (HPPR)</t>
  </si>
  <si>
    <t>Center of Excellence in Climate Measurements (CECM) Program</t>
  </si>
  <si>
    <t xml:space="preserve">In response to mounting efforts by communities to develop plans for resilience and sustainability, NIST has an interest in developing standardized data sets, guides, frameworks, best practices for methods, metrics, methodologies, and tools used for forecasting and modelling of hazards and risks associated with climate trends. Measurements used to predict the consequences of climate trends need to be repeatable, reproducible, and as fundamental as possible. These qualities ensure that the outputs of modeling tools can be verified and validated by other stakeholders and are critical to ensuring their credibility and reliability. Independent validation and replication of climate measurements also rely on discourse among different scientific disciplines and the public. </t>
  </si>
  <si>
    <t>https://grants.gov/search-results-detail/352281</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</si>
  <si>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</si>
  <si>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https://grants.gov/search-results-detail/352662</t>
  </si>
  <si>
    <t>The CHIPS Research and Development Program (CHIPS R&amp;D) aims to advance the development of semiconductor technologies and to enhance the competitiveness of the U.S. semiconductor industry. This is the first Notice of Funding Opportunity under this program. It seeks applications for new research and development (R&amp;D) activities to establish and accelerate domestic capacity for advanced packaging substrates and substrate materials, a key technology for producing microelectronics systems.</t>
  </si>
  <si>
    <t xml:space="preserve">Request for Application (RFA) 2024 Congressionally Identified Scientific and Technical Research Services (STRS) Grant Program      </t>
  </si>
  <si>
    <r>
      <t>FY2024 CHIPS</t>
    </r>
    <r>
      <rPr>
        <vertAlign val="superscript"/>
        <sz val="11"/>
        <color theme="1"/>
        <rFont val="Calibri"/>
        <family val="2"/>
        <scheme val="minor"/>
      </rPr>
      <t>1</t>
    </r>
    <r>
      <rPr>
        <sz val="11"/>
        <color theme="1"/>
        <rFont val="Calibri"/>
        <family val="2"/>
        <scheme val="minor"/>
      </rPr>
      <t xml:space="preserve"> R&amp;D National Advanced Packaging Manufacturing Program (NAPMP) Materials &amp; Substrates </t>
    </r>
  </si>
  <si>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</si>
  <si>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2024 Congressionally-Identified Construction Grant Program</t>
  </si>
  <si>
    <t>NIST’s Construction Grants Program is seeking applications from Congressionally identified entities for “NIST Extramural Construction” projects, to be funded by NIST, that are identified in the Joint Explanatory Statement accompanying the Consolidated Appropriations Act, 2024, Public Law 118-42 (March 9, 2024).</t>
  </si>
  <si>
    <t>Small Business Innovation Research (SBIR) Program Phase II</t>
  </si>
  <si>
    <t>The Small Business Innovation Research (SBIR) Program Phase II is seeking applications from previous Fiscal Year (FY) 2023 NIST SBIR Phase I award recipients in response to this NOFO for Phase II of their projects, with the aim of developing a viable product or service that will be introduced to the commercial marketplace.</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</si>
  <si>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</si>
  <si>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</si>
  <si>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The NIST National Initiative for Cybersecurity Education (NICE)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</si>
  <si>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https://grants.gov/search-results-detail/353292</t>
  </si>
  <si>
    <t>https://grants.gov/search-results-detail/353289?showPackages=1</t>
  </si>
  <si>
    <t>https://grants.gov/search-results-detail/352807</t>
  </si>
  <si>
    <t>https://grants.gov/search-results-detail/353143</t>
  </si>
  <si>
    <t xml:space="preserve">CHIPS Incentives Program – Commercial Fabrication Facilities- Amendment </t>
  </si>
  <si>
    <t xml:space="preserve">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 </t>
  </si>
  <si>
    <t xml:space="preserve">The NIST’s Congressionally Identified Projects Program (CIPP) Program is seeking applications from Congressionally identified entities for “Community Project Funding” in the Explanatory Statement accompanying the Consolidated Appropriations Act, 2024, P.L. 118-42 (March 9, 2024).  </t>
  </si>
  <si>
    <t>The NIST-Hawai’i Partnership in Plastic Pollution Research is seeking applications from eligible applicants to establish an institutional award, as described in the Department of Commerce Grants and Cooperative Agreements Manual, Chapter 6.A.2 (20 April 2021), for activities to partner on the nation’s priority plastic pollution research with efforts focusing on the Hawaiian Island region. Eligible applicants should describe how they can host and interact with at least three NIST scientists with office, laboratory and other appropriate facilities to perform multi-disciplinary plastic pollution research with the intent to establish a long-term partnership between NIST and the recipient, as discussed in Section I.1. The proposal should also include a description of administrative, research and outreach/educational support that would be offered by the applicant in the partnership to achieve world-class research in the field of plastic pollution.</t>
  </si>
  <si>
    <t>The Small Business Innovation Research (SBIR) program for CHIPS for America – CHIPS Metrology is seeking applications from eligible applicants to explore the technical merit or feasibility of an innovative idea or technology with the aim of developing a viable product or service that will be introduced to the commercial microelectronics marketplace.</t>
  </si>
  <si>
    <t>Small Business Innovation Research (SBIR) Program for CHIPS For America – CHIPS Metrology</t>
  </si>
  <si>
    <t>grants.gov/search-results-detail/353574</t>
  </si>
  <si>
    <t>grants.gov/search-results-detail/353265</t>
  </si>
  <si>
    <t xml:space="preserve">Accelerating Federal Technology Transfer (AFTT) Program   </t>
  </si>
  <si>
    <t xml:space="preserve">The NIST’s Accelerating Federal Technology Transfer (AFTT) Program is seeking applications from eligible applicants for activities to help promote, educate, and facilitate federal technology transfer. Under the AFTT Program, members of the Federal Laboratory Consortium’s (FLC) Executive Board, including NIST, will collaborate with the awardee on the development of outreach and educational programs, tools, and best practices that will enhance the ability of the academic and private sectors to engage with Federal laboratories in technology transfer and research commercialization. Specifically, the awardee will collaborate with the FLC’s Executive Board, including NIST, in the areas of technology transfer and research commercialization by: developing the necessary tools and services to promote the utilization of Federal intellectual property, user facilities, and other R&amp;D resources by non-federal partners; creating a suitable education and training infrastructure in technology transfer for the relevant stakeholders; and engaging industry, academic, and state and local government communities to facilitate access to federal R&amp;D collaborations and federal technology transfer opportunities on both a regional and a national level.  </t>
  </si>
  <si>
    <t>https://grants.gov/search-results-detail/353619</t>
  </si>
  <si>
    <t>grants.gov/search-results-detail/353533?showPackages=1</t>
  </si>
  <si>
    <t>https://www.grants.gov/search-results-detail/354249?showPackages=1</t>
  </si>
  <si>
    <t>The National Institute of Standards and Technology (“NIST”) has a long history of collaboration with the University of Maryland, College Park (“UMCP” or “University”) in research areas that include structural biology, biophysical chemistry, bioanalytical chemistry, computational biology, and engineering biology with a focus on its relevance to the biotechnology and pharmaceutical industries, human health and the bioeconomy. To continue and expand this integrated, collaborative effort, NIST invites the University to apply for continued support for the Joint Institute in Bioscience and Biotechnology Research (IBBR). IBBR is a collaborative research enterprise between the NIST, UMCP, and the University of Maryland, Baltimore (UMB). The IBBR is currently an institute with laboratories and research facilities shared by NIST, UMCP, and UMB located on the University of Maryland, Shady Grove campus.</t>
  </si>
  <si>
    <t>grants.gov/search-results-detail/353886</t>
  </si>
  <si>
    <t>Manufacturing USA -- AI for Resilient Manufacturing</t>
  </si>
  <si>
    <r>
      <t>The</t>
    </r>
    <r>
      <rPr>
        <b/>
        <sz val="11"/>
        <color theme="1"/>
        <rFont val="Calibri"/>
        <family val="2"/>
        <scheme val="minor"/>
      </rPr>
      <t xml:space="preserve"> </t>
    </r>
    <r>
      <rPr>
        <sz val="11"/>
        <color theme="1"/>
        <rFont val="Calibri"/>
        <family val="2"/>
        <scheme val="minor"/>
      </rPr>
      <t xml:space="preserve">NIST Hollings Manufacturing Extension Partnership (MEP), authorized by 15 U.S.C. § 278k, is seeking applications from eligible applicants to enter into a cooperative agreement to operate an MEP Center in the State of Florida. The MEP Center will provide manufacturing extension services to small and mid-sized manufacturers (SMMs) in the State of Florida. The MEP Center will become part of the MEP National Network™, which consists of 51 MEP Centers located in every State and Puerto Rico, and over 1,440 trusted advisors and experts at approximately 460 MEP service locations.  </t>
    </r>
  </si>
  <si>
    <t>Amendment- NIST MEP Disaster Assessment Program (2020-NIST-MEP-MDAP-01)</t>
  </si>
  <si>
    <t>Amendment- NIST MEP Competitive Awards Program (2021-NIST-MEP-CAP-01) Amendment</t>
  </si>
  <si>
    <t>Amendment- Award Competition for Hollings Manufacturing Extension Partnership (MEP) Center in the State of Florida</t>
  </si>
  <si>
    <t>https://grants.gov/search-results-detail/355227</t>
  </si>
  <si>
    <t>Standardization Center of Excellence</t>
  </si>
  <si>
    <t>NIST’s Standards Coordination Office is seeking applications from eligible applicants for activities to establish and maintain a Standardization Center of Excellence (SCoE) to support U.S. engagement in international standardization for critical and emerging technologies (CETs) that are essential to U.S. economic competitiveness and national security. The scope of this institutional award, as described in the Department of Commerce Grants and Cooperative Agreements Manual, Chapter 6.A.2 (20 April 2021), encompasses all critical areas of standardization such as pre-standardization engagement, measurement standards, reference standards, documentary standards, conformity assessment, and management systems.</t>
  </si>
  <si>
    <t>FY24 NIST RFA CHIPS Fellowship Program</t>
  </si>
  <si>
    <t>Search Results Detail | Grants.gov</t>
  </si>
  <si>
    <t>Public Wireless Supply Chain Innovation Fund (PWSCIF) Grant Program-NOFO 2 – Open Radio Commercialization and Innovation</t>
  </si>
  <si>
    <t xml:space="preserve">This NOFO is the second in a series that NTIA will issue and administer under the Public Wireless Supply Chain Innovation Fund (Innovation Fund). This NOFO is divided into two topic areas: open radio unit (RU) commercialization and open RU innovation. Throughout this document, open RU commercialization is referred to as “specific research focus area 1” (SRFA 1) and open RU innovation is referred to as “specific research focus area 2” (SRFA 2). </t>
  </si>
  <si>
    <t xml:space="preserve">Measurement Science and Engineering (MSE) Research Grant Programs- Amendment  </t>
  </si>
  <si>
    <t>2024-NIST-RFA-CFP-01 RFA-grants.gov</t>
  </si>
  <si>
    <t xml:space="preserve">The CHIPS R&amp;D Office is seeking applications from eligible applicants for activities to establish and manage a CHIPS R&amp;D Pilot Fellowship Program. This pilot program is intended to fund fellowships for semiconductor industry entrepreneurs, providing access to non-dilutive funding, mentorship expertise, and prototyping capabilities needed to begin transitioning their semiconductor technology to commercialization during the early stages of company development.  </t>
  </si>
  <si>
    <t>https://grants.gov/search-results-detail/354002</t>
  </si>
  <si>
    <t>This NOFO seeks proposals from eligible applicants for activities to establish and operate a CHIPS Manufacturing USA Institute focused on digital twins with integrated physical assets and computational capabilities (digital assets) to tackle important semiconductor-industry manufacturing challenges. The CHIPS Manufacturing USA Institute will join an existing network of seventeen Institutes designed to increase U.S. manufacturing competitiveness and promote a robust R&amp;D infrastructure. The Institute will manage a portfolio of Institute-led projects and competitively funded Member-led projects, including Education and Workforce Development (EWD) activities, basic and applied research, and technology demonstrations.</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</si>
  <si>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</si>
  <si>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</si>
  <si>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</si>
  <si>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</si>
  <si>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MFGUSA NOFO- Amendment</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</si>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</sst>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rgb="FF000000"/>
      <name val="Arial"/>
      <family val="2"/>
    </font>
    <font>
      <b/>
      <sz val="11"/>
      <color theme="1"/>
      <name val="Calibri"/>
      <family val="2"/>
      <scheme val="minor"/>
    </font>
    <font>
      <sz val="12"/>
      <name val="Calibri"/>
      <family val="2"/>
      <scheme val="minor"/>
    </font>
    <font>
      <u/>
      <sz val="11"/>
      <color theme="10"/>
      <name val="Calibri"/>
      <family val="2"/>
      <scheme val="minor"/>
    </font>
    <font>
      <u/>
      <sz val="12"/>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u/>
      <sz val="11"/>
      <color rgb="FF0070C0"/>
      <name val="Calibri"/>
      <family val="2"/>
      <scheme val="minor"/>
    </font>
    <font>
      <vertAlign val="superscript"/>
      <sz val="11"/>
      <color theme="1"/>
      <name val="Calibri"/>
      <family val="2"/>
      <scheme val="minor"/>
    </font>
    <font>
      <b/>
      <sz val="11"/>
      <color rgb="FF000000"/>
      <name val="Calibri"/>
      <family val="2"/>
      <scheme val="minor"/>
    </font>
    <font>
      <sz val="11"/>
      <name val="Calibri"/>
      <family val="2"/>
      <scheme val="minor"/>
    </font>
    <font>
      <i/>
      <sz val="11"/>
      <name val="Calibri"/>
      <family val="2"/>
      <scheme val="minor"/>
    </font>
    <font>
      <sz val="11"/>
      <color rgb="FF444444"/>
      <name val="Calibri"/>
      <family val="2"/>
      <scheme val="minor"/>
    </font>
    <font>
      <u/>
      <sz val="10"/>
      <color theme="10"/>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medium">
        <color rgb="FFADADAD"/>
      </left>
      <right style="medium">
        <color rgb="FFADADAD"/>
      </right>
      <top style="medium">
        <color rgb="FFADADAD"/>
      </top>
      <bottom style="medium">
        <color rgb="FFADADAD"/>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74">
    <xf numFmtId="0" fontId="0" fillId="0" borderId="0" xfId="0"/>
    <xf numFmtId="0" fontId="1" fillId="2" borderId="1" xfId="0" applyFont="1" applyFill="1" applyBorder="1" applyAlignment="1">
      <alignment horizontal="left" vertical="center" wrapText="1"/>
    </xf>
    <xf numFmtId="0" fontId="2" fillId="0" borderId="0" xfId="0" applyFont="1"/>
    <xf numFmtId="0" fontId="0" fillId="0" borderId="0" xfId="0" applyAlignment="1">
      <alignment wrapText="1"/>
    </xf>
    <xf numFmtId="0" fontId="3" fillId="0" borderId="0" xfId="0" applyFont="1" applyAlignment="1">
      <alignment wrapText="1"/>
    </xf>
    <xf numFmtId="0" fontId="6" fillId="0" borderId="0" xfId="0" applyFont="1"/>
    <xf numFmtId="0" fontId="0" fillId="0" borderId="0" xfId="0" applyAlignment="1">
      <alignment vertical="center" wrapText="1"/>
    </xf>
    <xf numFmtId="0" fontId="6" fillId="0" borderId="0" xfId="0"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6" fillId="0" borderId="0" xfId="0" applyNumberFormat="1" applyFont="1" applyAlignment="1">
      <alignment horizontal="center" vertical="center"/>
    </xf>
    <xf numFmtId="14" fontId="0" fillId="0" borderId="0" xfId="0" applyNumberFormat="1"/>
    <xf numFmtId="0" fontId="1" fillId="2" borderId="0" xfId="0" applyFont="1" applyFill="1" applyAlignment="1">
      <alignment vertical="center" wrapText="1"/>
    </xf>
    <xf numFmtId="0" fontId="0" fillId="0" borderId="0" xfId="0" applyFill="1" applyAlignment="1">
      <alignment vertical="center" wrapText="1"/>
    </xf>
    <xf numFmtId="0" fontId="0" fillId="0" borderId="0" xfId="0" applyFill="1"/>
    <xf numFmtId="0" fontId="8" fillId="0" borderId="0" xfId="0" applyFont="1" applyFill="1" applyAlignment="1">
      <alignment horizontal="left" wrapText="1"/>
    </xf>
    <xf numFmtId="0" fontId="8" fillId="0" borderId="0" xfId="0" applyFont="1" applyFill="1" applyAlignment="1">
      <alignment wrapText="1"/>
    </xf>
    <xf numFmtId="0" fontId="6"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7" fillId="0" borderId="0" xfId="0" applyFont="1" applyAlignment="1">
      <alignment horizontal="center" vertical="center" wrapText="1"/>
    </xf>
    <xf numFmtId="0" fontId="0" fillId="0" borderId="0" xfId="0" applyFill="1" applyAlignment="1">
      <alignment horizontal="center" vertical="center"/>
    </xf>
    <xf numFmtId="0" fontId="4" fillId="0" borderId="0" xfId="1" applyAlignment="1">
      <alignment horizontal="center" vertical="center" wrapText="1"/>
    </xf>
    <xf numFmtId="0" fontId="4" fillId="0" borderId="0" xfId="1" applyAlignment="1">
      <alignment horizontal="center" wrapText="1"/>
    </xf>
    <xf numFmtId="0" fontId="4" fillId="0" borderId="0" xfId="1"/>
    <xf numFmtId="0" fontId="8" fillId="0" borderId="0" xfId="0" applyFont="1" applyFill="1" applyAlignment="1">
      <alignment horizontal="center" vertical="center" wrapText="1"/>
    </xf>
    <xf numFmtId="0" fontId="0" fillId="0" borderId="0" xfId="0" applyFont="1"/>
    <xf numFmtId="14" fontId="0" fillId="0" borderId="0" xfId="0" applyNumberFormat="1" applyFont="1" applyAlignment="1">
      <alignment horizontal="center" vertical="center"/>
    </xf>
    <xf numFmtId="0" fontId="0" fillId="0" borderId="0" xfId="0" applyFont="1" applyAlignment="1">
      <alignment wrapText="1"/>
    </xf>
    <xf numFmtId="0" fontId="0" fillId="0" borderId="0" xfId="0" applyFont="1" applyAlignment="1">
      <alignment horizontal="left" vertical="center" wrapText="1"/>
    </xf>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14" fontId="0" fillId="0" borderId="3" xfId="0" applyNumberFormat="1" applyFont="1" applyBorder="1" applyAlignment="1">
      <alignment horizontal="center" vertical="center"/>
    </xf>
    <xf numFmtId="0" fontId="4" fillId="0" borderId="3" xfId="1" applyFont="1" applyBorder="1" applyAlignment="1">
      <alignment horizontal="center" vertical="center" wrapText="1"/>
    </xf>
    <xf numFmtId="0" fontId="0" fillId="0" borderId="0" xfId="0" applyFont="1" applyAlignment="1">
      <alignment horizontal="left" vertical="top" wrapText="1"/>
    </xf>
    <xf numFmtId="0" fontId="9" fillId="0" borderId="0" xfId="0" applyFont="1" applyAlignment="1">
      <alignment horizontal="left" vertical="center" wrapText="1"/>
    </xf>
    <xf numFmtId="0" fontId="0" fillId="0" borderId="0" xfId="0" applyFont="1" applyFill="1"/>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left"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0" borderId="0" xfId="0" applyFont="1" applyAlignment="1">
      <alignment horizontal="left" wrapText="1"/>
    </xf>
    <xf numFmtId="0" fontId="0" fillId="0" borderId="0" xfId="0" applyFont="1" applyFill="1" applyAlignment="1">
      <alignment horizontal="left" vertical="center" wrapText="1"/>
    </xf>
    <xf numFmtId="0" fontId="4" fillId="0"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xf>
    <xf numFmtId="0" fontId="9" fillId="0" borderId="0" xfId="0" applyFont="1" applyAlignment="1">
      <alignment wrapText="1"/>
    </xf>
    <xf numFmtId="0" fontId="4" fillId="0" borderId="0" xfId="1" applyFill="1" applyAlignment="1">
      <alignment horizontal="center" vertical="center" wrapText="1"/>
    </xf>
    <xf numFmtId="14" fontId="0" fillId="0" borderId="0" xfId="0" applyNumberFormat="1" applyFont="1" applyBorder="1" applyAlignment="1">
      <alignment horizontal="center" vertical="center"/>
    </xf>
    <xf numFmtId="0" fontId="4" fillId="0" borderId="0" xfId="1" applyFont="1" applyBorder="1" applyAlignment="1">
      <alignment horizontal="center" vertical="center" wrapText="1"/>
    </xf>
    <xf numFmtId="0" fontId="10" fillId="0" borderId="0" xfId="0" applyFont="1" applyAlignment="1">
      <alignment horizontal="center" wrapText="1"/>
    </xf>
    <xf numFmtId="0" fontId="0" fillId="0" borderId="2" xfId="0" applyFont="1" applyBorder="1" applyAlignment="1">
      <alignment vertical="center" wrapText="1"/>
    </xf>
    <xf numFmtId="0" fontId="6" fillId="0" borderId="0" xfId="0" applyFont="1" applyAlignment="1">
      <alignment wrapText="1"/>
    </xf>
    <xf numFmtId="0" fontId="4" fillId="0" borderId="0" xfId="1" applyFont="1" applyAlignment="1">
      <alignment horizontal="center" wrapText="1"/>
    </xf>
    <xf numFmtId="0" fontId="5" fillId="0" borderId="0" xfId="1" applyFont="1" applyAlignment="1">
      <alignment horizontal="center" vertical="center" wrapText="1"/>
    </xf>
    <xf numFmtId="0" fontId="10" fillId="0" borderId="0" xfId="0" applyFont="1" applyAlignment="1">
      <alignment horizontal="center" vertical="center" wrapText="1"/>
    </xf>
    <xf numFmtId="0" fontId="12" fillId="0" borderId="0" xfId="0" applyFont="1" applyFill="1" applyAlignment="1">
      <alignment horizontal="left" vertical="center"/>
    </xf>
    <xf numFmtId="0" fontId="0" fillId="0" borderId="0" xfId="0"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Alignment="1">
      <alignment horizontal="center" vertical="center"/>
    </xf>
    <xf numFmtId="0" fontId="0" fillId="0" borderId="0" xfId="0" applyFont="1" applyAlignment="1">
      <alignment vertical="top" wrapText="1"/>
    </xf>
    <xf numFmtId="0" fontId="4" fillId="0" borderId="0" xfId="1" applyAlignment="1">
      <alignment horizontal="center" vertical="center"/>
    </xf>
    <xf numFmtId="0" fontId="16" fillId="0" borderId="0" xfId="1" applyFont="1" applyAlignment="1">
      <alignment horizontal="center" vertical="center"/>
    </xf>
    <xf numFmtId="0" fontId="0" fillId="0" borderId="0" xfId="0" applyFont="1" applyFill="1" applyAlignment="1">
      <alignment vertical="center"/>
    </xf>
    <xf numFmtId="0" fontId="9" fillId="0" borderId="0" xfId="0" applyFont="1" applyFill="1" applyAlignment="1">
      <alignment horizontal="left" vertical="center"/>
    </xf>
    <xf numFmtId="0" fontId="15" fillId="0" borderId="0" xfId="0" applyFont="1" applyFill="1" applyAlignment="1">
      <alignment horizontal="left" vertical="center"/>
    </xf>
    <xf numFmtId="0" fontId="0" fillId="0" borderId="0" xfId="0" applyFont="1" applyFill="1" applyBorder="1" applyAlignment="1">
      <alignment horizontal="left" wrapText="1"/>
    </xf>
    <xf numFmtId="0" fontId="17" fillId="0" borderId="0" xfId="0" applyFont="1" applyFill="1" applyBorder="1" applyAlignment="1">
      <alignment horizontal="left" vertical="center" wrapText="1"/>
    </xf>
    <xf numFmtId="0" fontId="4" fillId="0" borderId="4" xfId="1" applyBorder="1" applyAlignment="1">
      <alignment horizontal="left" vertical="top" wrapText="1"/>
    </xf>
    <xf numFmtId="0" fontId="9" fillId="0" borderId="0" xfId="0" applyFont="1" applyFill="1" applyBorder="1" applyAlignment="1">
      <alignment horizontal="left"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25" totalsRowShown="0" headerRowDxfId="4">
  <autoFilter ref="B1:F25"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rants.gov/search-results-detail/346349" TargetMode="External"/><Relationship Id="rId3" Type="http://schemas.openxmlformats.org/officeDocument/2006/relationships/hyperlink" Target="https://grants.gov/search-results-detail/353292" TargetMode="External"/><Relationship Id="rId7" Type="http://schemas.openxmlformats.org/officeDocument/2006/relationships/hyperlink" Target="https://grants.gov/search-results-detail/355607" TargetMode="External"/><Relationship Id="rId2" Type="http://schemas.openxmlformats.org/officeDocument/2006/relationships/hyperlink" Target="https://www.grants.gov/web/grants/view-opportunity.html?oppId=323740"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5" Type="http://schemas.openxmlformats.org/officeDocument/2006/relationships/hyperlink" Target="https://grants.gov/search-results-detail/352807" TargetMode="External"/><Relationship Id="rId10" Type="http://schemas.openxmlformats.org/officeDocument/2006/relationships/table" Target="../tables/table1.xml"/><Relationship Id="rId4" Type="http://schemas.openxmlformats.org/officeDocument/2006/relationships/hyperlink" Target="https://www.grants.gov/web/grants/view-opportunity.html?oppId=350338"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cc02.safelinks.protection.outlook.com/?url=https%3A%2F%2Fwww.grants.gov%2Fsearch-results-detail%2F353886&amp;data=05%7C02%7Cmisty.roosa%40nist.gov%7C09e6e1f5d25c4a20690b08dc69232e55%7C2ab5d82fd8fa4797a93e054655c61dec%7C0%7C0%7C638500847022723693%7CUnknown%7CTWFpbGZsb3d8eyJWIjoiMC4wLjAwMDAiLCJQIjoiV2luMzIiLCJBTiI6Ik1haWwiLCJXVCI6Mn0%3D%7C0%7C%7C%7C&amp;sdata=H9nPCmAS0yVAK6oewG079I51P0aqgibf5UAjHJQWdBk%3D&amp;reserved=0" TargetMode="External"/><Relationship Id="rId13" Type="http://schemas.openxmlformats.org/officeDocument/2006/relationships/hyperlink" Target="https://grants.gov/search-results-detail/355227" TargetMode="External"/><Relationship Id="rId3" Type="http://schemas.openxmlformats.org/officeDocument/2006/relationships/hyperlink" Target="https://grants.gov/search-results-detail/352281" TargetMode="External"/><Relationship Id="rId7" Type="http://schemas.openxmlformats.org/officeDocument/2006/relationships/hyperlink" Target="https://www.grants.gov/web/grants/view-opportunity.html?oppId=350338" TargetMode="External"/><Relationship Id="rId12" Type="http://schemas.openxmlformats.org/officeDocument/2006/relationships/hyperlink" Target="https://grants.gov/search-results-detail/355303?showPackages=1" TargetMode="External"/><Relationship Id="rId2" Type="http://schemas.openxmlformats.org/officeDocument/2006/relationships/hyperlink" Target="https://grants.gov/search-results-detail/352103" TargetMode="External"/><Relationship Id="rId16" Type="http://schemas.openxmlformats.org/officeDocument/2006/relationships/table" Target="../tables/table2.xml"/><Relationship Id="rId1" Type="http://schemas.openxmlformats.org/officeDocument/2006/relationships/hyperlink" Target="https://www.grants.gov/web/grants/view-opportunity.html?oppId=350700" TargetMode="External"/><Relationship Id="rId6" Type="http://schemas.openxmlformats.org/officeDocument/2006/relationships/hyperlink" Target="https://grants.gov/search-results-detail/353289?showPackages=1" TargetMode="External"/><Relationship Id="rId11" Type="http://schemas.openxmlformats.org/officeDocument/2006/relationships/hyperlink" Target="https://grants.gov/search-results-detail/354044" TargetMode="External"/><Relationship Id="rId5" Type="http://schemas.openxmlformats.org/officeDocument/2006/relationships/hyperlink" Target="https://grants.gov/search-results-detail/353292" TargetMode="External"/><Relationship Id="rId15" Type="http://schemas.openxmlformats.org/officeDocument/2006/relationships/printerSettings" Target="../printerSettings/printerSettings2.bin"/><Relationship Id="rId10" Type="http://schemas.openxmlformats.org/officeDocument/2006/relationships/hyperlink" Target="https://gcc02.safelinks.protection.outlook.com/?url=https%3A%2F%2Fgrants.gov%2Fsearch-results-detail%2F353533%3FshowPackages%3D1&amp;data=05%7C02%7Cmisty.roosa%40nist.gov%7C9d6727b378704758fd3e08dc5d9546ef%7C2ab5d82fd8fa4797a93e054655c61dec%7C0%7C0%7C638488143534830639%7CUnknown%7CTWFpbGZsb3d8eyJWIjoiMC4wLjAwMDAiLCJQIjoiV2luMzIiLCJBTiI6Ik1haWwiLCJXVCI6Mn0%3D%7C0%7C%7C%7C&amp;sdata=RnTFdCU4xH3C%2Bs8RQ%2BRRNrRpyJa89rep3Xc9kGhLPGY%3D&amp;reserved=0" TargetMode="External"/><Relationship Id="rId4" Type="http://schemas.openxmlformats.org/officeDocument/2006/relationships/hyperlink" Target="https://grants.gov/search-results-detail/353143" TargetMode="External"/><Relationship Id="rId9" Type="http://schemas.openxmlformats.org/officeDocument/2006/relationships/hyperlink" Target="https://grants.gov/search-results-detail/352662" TargetMode="External"/><Relationship Id="rId14" Type="http://schemas.openxmlformats.org/officeDocument/2006/relationships/hyperlink" Target="https://grants.gov/search-results-detail/354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3"/>
  <sheetViews>
    <sheetView zoomScale="98" workbookViewId="0">
      <selection activeCell="A9" sqref="A9:XFD9"/>
    </sheetView>
  </sheetViews>
  <sheetFormatPr defaultRowHeight="15" x14ac:dyDescent="0.25"/>
  <cols>
    <col min="1" max="1" width="17.85546875" style="27" customWidth="1"/>
    <col min="2" max="2" width="63.140625" style="61" customWidth="1"/>
    <col min="3" max="3" width="35.85546875" style="42" customWidth="1"/>
    <col min="4" max="4" width="16.140625" style="31" customWidth="1"/>
    <col min="5" max="5" width="13.140625" style="31" bestFit="1" customWidth="1"/>
    <col min="6" max="6" width="35.140625" style="48" customWidth="1"/>
    <col min="7" max="19" width="8.7109375" style="27"/>
  </cols>
  <sheetData>
    <row r="1" spans="1:19" x14ac:dyDescent="0.25">
      <c r="A1" s="2" t="s">
        <v>0</v>
      </c>
      <c r="B1" s="60" t="s">
        <v>1</v>
      </c>
      <c r="C1" s="43" t="s">
        <v>2</v>
      </c>
      <c r="D1" s="44" t="s">
        <v>3</v>
      </c>
      <c r="E1" s="44" t="s">
        <v>4</v>
      </c>
      <c r="F1" s="44" t="s">
        <v>5</v>
      </c>
    </row>
    <row r="2" spans="1:19" x14ac:dyDescent="0.25">
      <c r="A2" s="27">
        <f>COUNTA(B:B)-1</f>
        <v>8</v>
      </c>
    </row>
    <row r="3" spans="1:19" s="5" customFormat="1" ht="53.45" customHeight="1" x14ac:dyDescent="0.25">
      <c r="A3" s="27"/>
      <c r="B3" s="61" t="s">
        <v>64</v>
      </c>
      <c r="C3" s="45" t="s">
        <v>35</v>
      </c>
      <c r="D3" s="28">
        <v>45474</v>
      </c>
      <c r="E3" s="31" t="s">
        <v>7</v>
      </c>
      <c r="F3" s="47" t="s">
        <v>9</v>
      </c>
      <c r="G3" s="27"/>
      <c r="H3" s="27"/>
      <c r="I3" s="27"/>
      <c r="J3" s="27"/>
      <c r="K3" s="27"/>
      <c r="L3" s="27"/>
      <c r="M3" s="27"/>
      <c r="N3" s="27"/>
      <c r="O3" s="27"/>
      <c r="P3" s="27"/>
      <c r="Q3" s="27"/>
      <c r="R3" s="27"/>
      <c r="S3" s="27"/>
    </row>
    <row r="4" spans="1:19" s="15" customFormat="1" ht="53.45" customHeight="1" x14ac:dyDescent="0.25">
      <c r="A4" s="39"/>
      <c r="B4" s="46" t="s">
        <v>65</v>
      </c>
      <c r="C4" s="45" t="s">
        <v>6</v>
      </c>
      <c r="D4" s="40">
        <v>45474</v>
      </c>
      <c r="E4" s="41" t="s">
        <v>7</v>
      </c>
      <c r="F4" s="47" t="s">
        <v>8</v>
      </c>
      <c r="G4" s="39"/>
      <c r="H4" s="39"/>
      <c r="I4" s="39"/>
      <c r="J4" s="39"/>
      <c r="K4" s="39"/>
      <c r="L4" s="39"/>
      <c r="M4" s="39"/>
      <c r="N4" s="39"/>
      <c r="O4" s="39"/>
      <c r="P4" s="39"/>
      <c r="Q4" s="39"/>
      <c r="R4" s="39"/>
      <c r="S4" s="39"/>
    </row>
    <row r="5" spans="1:19" ht="53.45" customHeight="1" x14ac:dyDescent="0.25">
      <c r="B5" s="46" t="s">
        <v>14</v>
      </c>
      <c r="C5" s="42" t="s">
        <v>15</v>
      </c>
      <c r="D5" s="28">
        <v>45198</v>
      </c>
      <c r="E5" s="31" t="s">
        <v>7</v>
      </c>
      <c r="F5" s="47" t="s">
        <v>16</v>
      </c>
    </row>
    <row r="6" spans="1:19" s="27" customFormat="1" ht="53.45" customHeight="1" x14ac:dyDescent="0.25">
      <c r="B6" s="67" t="s">
        <v>84</v>
      </c>
      <c r="C6" s="29" t="s">
        <v>86</v>
      </c>
      <c r="D6" s="28">
        <v>45401</v>
      </c>
      <c r="E6" s="28" t="s">
        <v>7</v>
      </c>
      <c r="F6" s="72" t="s">
        <v>85</v>
      </c>
    </row>
    <row r="7" spans="1:19" s="27" customFormat="1" ht="53.45" customHeight="1" x14ac:dyDescent="0.25">
      <c r="B7" s="46" t="s">
        <v>74</v>
      </c>
      <c r="C7" s="38" t="s">
        <v>30</v>
      </c>
      <c r="D7" s="28">
        <v>45480</v>
      </c>
      <c r="E7" s="31" t="s">
        <v>7</v>
      </c>
      <c r="F7" s="47" t="s">
        <v>45</v>
      </c>
    </row>
    <row r="8" spans="1:19" ht="53.45" customHeight="1" x14ac:dyDescent="0.25">
      <c r="B8" s="61" t="s">
        <v>80</v>
      </c>
      <c r="C8" s="38" t="s">
        <v>81</v>
      </c>
      <c r="D8" s="28">
        <v>45497</v>
      </c>
      <c r="E8" s="28">
        <v>45587</v>
      </c>
      <c r="F8" s="65" t="s">
        <v>71</v>
      </c>
    </row>
    <row r="9" spans="1:19" ht="41.45" customHeight="1" x14ac:dyDescent="0.25">
      <c r="B9" s="70" t="s">
        <v>62</v>
      </c>
      <c r="C9" s="64" t="s">
        <v>79</v>
      </c>
      <c r="D9" s="28">
        <v>45495</v>
      </c>
      <c r="E9" s="28">
        <v>45680</v>
      </c>
      <c r="F9" s="23" t="s">
        <v>82</v>
      </c>
    </row>
    <row r="10" spans="1:19" s="27" customFormat="1" ht="53.45" customHeight="1" x14ac:dyDescent="0.25">
      <c r="B10" s="68" t="s">
        <v>40</v>
      </c>
      <c r="C10" s="29" t="s">
        <v>41</v>
      </c>
      <c r="D10" s="28">
        <v>45380</v>
      </c>
      <c r="E10" s="28">
        <v>45695</v>
      </c>
      <c r="F10" s="62" t="s">
        <v>43</v>
      </c>
    </row>
    <row r="13" spans="1:19" x14ac:dyDescent="0.25">
      <c r="D13" s="28"/>
      <c r="E13" s="28"/>
      <c r="F13" s="66"/>
    </row>
  </sheetData>
  <hyperlinks>
    <hyperlink ref="F4" r:id="rId1" xr:uid="{49370A6E-6456-4BF2-BB30-B5E544504E5C}"/>
    <hyperlink ref="F3" r:id="rId2" xr:uid="{FBDA3DE7-38D5-4E74-8386-556E5B646500}"/>
    <hyperlink ref="F10" r:id="rId3" xr:uid="{E38F20CD-80EE-439A-9B79-002D3FB77B83}"/>
    <hyperlink ref="F5" r:id="rId4" xr:uid="{0F5DDBFD-C5E4-45EC-84A6-E12A9895F2DC}"/>
    <hyperlink ref="F7" r:id="rId5" xr:uid="{138E71E8-FFB0-4153-B767-1840B4D979AE}"/>
    <hyperlink ref="F9" r:id="rId6"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8" r:id="rId7" display="https://grants.gov/search-results-detail/355607" xr:uid="{CFE77FB8-3754-4AD8-A0F1-A1E8841F32E5}"/>
    <hyperlink ref="F6" r:id="rId8" xr:uid="{52EC55E4-60FE-40C4-806E-31E457E7057F}"/>
  </hyperlinks>
  <pageMargins left="0.7" right="0.7" top="0.75" bottom="0.75" header="0.3" footer="0.3"/>
  <pageSetup orientation="portrait" horizontalDpi="1200" verticalDpi="1200"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38"/>
  <sheetViews>
    <sheetView tabSelected="1" workbookViewId="0"/>
  </sheetViews>
  <sheetFormatPr defaultRowHeight="15" x14ac:dyDescent="0.25"/>
  <cols>
    <col min="1" max="1" width="16.42578125" customWidth="1"/>
    <col min="2" max="2" width="41.5703125" style="6" customWidth="1"/>
    <col min="3" max="3" width="29.42578125" customWidth="1"/>
    <col min="4" max="4" width="16.140625" style="9" customWidth="1"/>
    <col min="5" max="5" width="18" style="9" customWidth="1"/>
    <col min="6" max="6" width="28.85546875" style="3" customWidth="1"/>
    <col min="7" max="7" width="15.42578125" customWidth="1"/>
  </cols>
  <sheetData>
    <row r="1" spans="1:6" ht="31.5" x14ac:dyDescent="0.25">
      <c r="A1" s="2" t="s">
        <v>12</v>
      </c>
      <c r="B1" s="13" t="s">
        <v>1</v>
      </c>
      <c r="C1" s="1" t="s">
        <v>2</v>
      </c>
      <c r="D1" s="8" t="s">
        <v>3</v>
      </c>
      <c r="E1" s="8" t="s">
        <v>13</v>
      </c>
      <c r="F1" s="1" t="s">
        <v>5</v>
      </c>
    </row>
    <row r="2" spans="1:6" ht="81" customHeight="1" x14ac:dyDescent="0.25">
      <c r="A2">
        <f>COUNTA(B:B)-1</f>
        <v>20</v>
      </c>
      <c r="C2" s="3"/>
      <c r="D2" s="10"/>
      <c r="E2" s="10"/>
      <c r="F2" s="24"/>
    </row>
    <row r="3" spans="1:6" s="27" customFormat="1" ht="106.5" customHeight="1" x14ac:dyDescent="0.25">
      <c r="B3" s="33" t="s">
        <v>11</v>
      </c>
      <c r="C3" s="29" t="s">
        <v>17</v>
      </c>
      <c r="D3" s="28">
        <v>45223</v>
      </c>
      <c r="E3" s="28">
        <v>45282</v>
      </c>
      <c r="F3" s="24" t="s">
        <v>18</v>
      </c>
    </row>
    <row r="4" spans="1:6" s="22" customFormat="1" ht="84.75" customHeight="1" x14ac:dyDescent="0.25">
      <c r="B4" s="30" t="s">
        <v>22</v>
      </c>
      <c r="C4" s="30" t="s">
        <v>24</v>
      </c>
      <c r="D4" s="10">
        <v>45301</v>
      </c>
      <c r="E4" s="10">
        <v>45361</v>
      </c>
      <c r="F4" s="54" t="s">
        <v>23</v>
      </c>
    </row>
    <row r="5" spans="1:6" s="27" customFormat="1" ht="62.1" customHeight="1" x14ac:dyDescent="0.25">
      <c r="B5" s="34" t="s">
        <v>27</v>
      </c>
      <c r="C5" s="30" t="s">
        <v>28</v>
      </c>
      <c r="D5" s="28">
        <v>45359</v>
      </c>
      <c r="E5" s="28">
        <v>45383</v>
      </c>
      <c r="F5" s="23" t="s">
        <v>25</v>
      </c>
    </row>
    <row r="6" spans="1:6" s="27" customFormat="1" ht="53.45" customHeight="1" x14ac:dyDescent="0.25">
      <c r="B6" s="30" t="s">
        <v>19</v>
      </c>
      <c r="C6" s="37" t="s">
        <v>10</v>
      </c>
      <c r="D6" s="28">
        <v>44965</v>
      </c>
      <c r="E6" s="28">
        <v>45391</v>
      </c>
      <c r="F6" s="47" t="s">
        <v>29</v>
      </c>
    </row>
    <row r="7" spans="1:6" s="27" customFormat="1" ht="53.45" customHeight="1" x14ac:dyDescent="0.25">
      <c r="B7" s="50" t="s">
        <v>21</v>
      </c>
      <c r="C7" s="29" t="s">
        <v>42</v>
      </c>
      <c r="D7" s="28">
        <v>45376</v>
      </c>
      <c r="E7" s="28">
        <v>45436</v>
      </c>
      <c r="F7" s="23" t="s">
        <v>46</v>
      </c>
    </row>
    <row r="8" spans="1:6" s="27" customFormat="1" ht="53.45" customHeight="1" x14ac:dyDescent="0.25">
      <c r="B8" s="30" t="s">
        <v>55</v>
      </c>
      <c r="C8" s="30" t="s">
        <v>56</v>
      </c>
      <c r="D8" s="28">
        <v>45379</v>
      </c>
      <c r="E8" s="52">
        <v>45440</v>
      </c>
      <c r="F8" s="53" t="s">
        <v>54</v>
      </c>
    </row>
    <row r="9" spans="1:6" s="27" customFormat="1" ht="53.45" customHeight="1" x14ac:dyDescent="0.25">
      <c r="B9" s="33" t="s">
        <v>38</v>
      </c>
      <c r="C9" s="33" t="s">
        <v>39</v>
      </c>
      <c r="D9" s="28">
        <v>45383</v>
      </c>
      <c r="E9" s="28">
        <v>45442</v>
      </c>
      <c r="F9" s="23" t="s">
        <v>43</v>
      </c>
    </row>
    <row r="10" spans="1:6" s="27" customFormat="1" ht="53.45" customHeight="1" x14ac:dyDescent="0.25">
      <c r="B10" s="49" t="s">
        <v>36</v>
      </c>
      <c r="C10" s="33" t="s">
        <v>37</v>
      </c>
      <c r="D10" s="28">
        <v>45383</v>
      </c>
      <c r="E10" s="28">
        <v>45445</v>
      </c>
      <c r="F10" s="51" t="s">
        <v>44</v>
      </c>
    </row>
    <row r="11" spans="1:6" s="27" customFormat="1" ht="53.45" customHeight="1" x14ac:dyDescent="0.25">
      <c r="B11" s="55" t="s">
        <v>20</v>
      </c>
      <c r="C11" s="33" t="s">
        <v>60</v>
      </c>
      <c r="D11" s="28">
        <v>45428</v>
      </c>
      <c r="E11" s="28">
        <v>45457</v>
      </c>
      <c r="F11" s="54" t="s">
        <v>59</v>
      </c>
    </row>
    <row r="12" spans="1:6" s="27" customFormat="1" ht="53.45" customHeight="1" x14ac:dyDescent="0.25">
      <c r="B12" s="49" t="s">
        <v>47</v>
      </c>
      <c r="C12" s="42" t="s">
        <v>48</v>
      </c>
      <c r="D12" s="28">
        <v>45401</v>
      </c>
      <c r="E12" s="28">
        <v>45461</v>
      </c>
      <c r="F12" s="23" t="s">
        <v>16</v>
      </c>
    </row>
    <row r="13" spans="1:6" s="27" customFormat="1" ht="53.45" customHeight="1" x14ac:dyDescent="0.25">
      <c r="B13" s="34" t="s">
        <v>26</v>
      </c>
      <c r="C13" s="42" t="s">
        <v>50</v>
      </c>
      <c r="D13" s="28">
        <v>45401</v>
      </c>
      <c r="E13" s="28">
        <v>45460</v>
      </c>
      <c r="F13" s="54" t="s">
        <v>57</v>
      </c>
    </row>
    <row r="14" spans="1:6" s="27" customFormat="1" ht="53.45" customHeight="1" x14ac:dyDescent="0.25">
      <c r="B14" s="33" t="s">
        <v>52</v>
      </c>
      <c r="C14" s="33" t="s">
        <v>51</v>
      </c>
      <c r="D14" s="28">
        <v>45398</v>
      </c>
      <c r="E14" s="28">
        <v>45457</v>
      </c>
      <c r="F14" s="23" t="s">
        <v>53</v>
      </c>
    </row>
    <row r="15" spans="1:6" s="27" customFormat="1" ht="53.45" customHeight="1" x14ac:dyDescent="0.25">
      <c r="B15" s="56" t="s">
        <v>66</v>
      </c>
      <c r="C15" s="42" t="s">
        <v>63</v>
      </c>
      <c r="D15" s="28">
        <v>45413</v>
      </c>
      <c r="E15" s="28">
        <v>45474</v>
      </c>
      <c r="F15" s="57" t="s">
        <v>61</v>
      </c>
    </row>
    <row r="16" spans="1:6" s="27" customFormat="1" ht="53.45" customHeight="1" x14ac:dyDescent="0.25">
      <c r="B16" s="30" t="s">
        <v>34</v>
      </c>
      <c r="C16" s="30" t="s">
        <v>32</v>
      </c>
      <c r="D16" s="28">
        <v>45350</v>
      </c>
      <c r="E16" s="35">
        <v>45476</v>
      </c>
      <c r="F16" s="36" t="s">
        <v>31</v>
      </c>
    </row>
    <row r="17" spans="1:19" s="27" customFormat="1" ht="53.45" customHeight="1" x14ac:dyDescent="0.25">
      <c r="B17" s="33" t="s">
        <v>33</v>
      </c>
      <c r="C17" s="33" t="s">
        <v>49</v>
      </c>
      <c r="D17" s="28">
        <v>45397</v>
      </c>
      <c r="E17" s="28">
        <v>45476</v>
      </c>
      <c r="F17" s="24" t="s">
        <v>58</v>
      </c>
    </row>
    <row r="18" spans="1:19" ht="53.45" customHeight="1" x14ac:dyDescent="0.25">
      <c r="A18" s="27"/>
      <c r="B18" s="73" t="s">
        <v>70</v>
      </c>
      <c r="C18" s="46" t="s">
        <v>76</v>
      </c>
      <c r="D18" s="28">
        <v>45419</v>
      </c>
      <c r="E18" s="28">
        <v>45490</v>
      </c>
      <c r="F18" s="59" t="s">
        <v>75</v>
      </c>
      <c r="G18" s="27"/>
      <c r="H18" s="27"/>
      <c r="I18" s="27"/>
      <c r="J18" s="27"/>
      <c r="K18" s="27"/>
      <c r="L18" s="27"/>
      <c r="M18" s="27"/>
      <c r="N18" s="27"/>
      <c r="O18" s="27"/>
      <c r="P18" s="27"/>
      <c r="Q18" s="27"/>
      <c r="R18" s="27"/>
      <c r="S18" s="27"/>
    </row>
    <row r="19" spans="1:19" ht="53.45" customHeight="1" x14ac:dyDescent="0.25">
      <c r="A19" s="27"/>
      <c r="B19" s="46" t="s">
        <v>72</v>
      </c>
      <c r="C19" s="29" t="s">
        <v>73</v>
      </c>
      <c r="D19" s="28">
        <v>45419</v>
      </c>
      <c r="E19" s="28">
        <v>45490</v>
      </c>
      <c r="F19" s="63" t="s">
        <v>71</v>
      </c>
      <c r="G19" s="27"/>
      <c r="H19" s="27"/>
      <c r="I19" s="27"/>
      <c r="J19" s="27"/>
      <c r="K19" s="27"/>
      <c r="L19" s="27"/>
      <c r="M19" s="27"/>
      <c r="N19" s="27"/>
      <c r="O19" s="27"/>
      <c r="P19" s="27"/>
      <c r="Q19" s="27"/>
      <c r="R19" s="27"/>
      <c r="S19" s="27"/>
    </row>
    <row r="20" spans="1:19" ht="46.5" customHeight="1" x14ac:dyDescent="0.25">
      <c r="A20" s="27"/>
      <c r="B20" s="71" t="s">
        <v>70</v>
      </c>
      <c r="C20" s="33" t="s">
        <v>76</v>
      </c>
      <c r="D20" s="28">
        <v>45482</v>
      </c>
      <c r="E20" s="28">
        <v>45511</v>
      </c>
      <c r="F20" s="66" t="s">
        <v>75</v>
      </c>
      <c r="G20" s="27"/>
      <c r="H20" s="27"/>
      <c r="I20" s="27"/>
      <c r="J20" s="27"/>
      <c r="K20" s="27"/>
      <c r="L20" s="27"/>
      <c r="M20" s="27"/>
      <c r="N20" s="27"/>
      <c r="O20" s="27"/>
      <c r="P20" s="27"/>
      <c r="Q20" s="27"/>
      <c r="R20" s="27"/>
      <c r="S20" s="27"/>
    </row>
    <row r="21" spans="1:19" ht="53.45" customHeight="1" x14ac:dyDescent="0.25">
      <c r="A21" s="27"/>
      <c r="B21" s="61" t="s">
        <v>68</v>
      </c>
      <c r="C21" s="37" t="s">
        <v>69</v>
      </c>
      <c r="D21" s="28">
        <v>45474</v>
      </c>
      <c r="E21" s="28">
        <v>45511</v>
      </c>
      <c r="F21" s="47" t="s">
        <v>67</v>
      </c>
      <c r="G21" s="27"/>
      <c r="H21" s="27"/>
      <c r="I21" s="27"/>
      <c r="J21" s="27"/>
      <c r="K21" s="27"/>
      <c r="L21" s="27"/>
      <c r="M21" s="27"/>
      <c r="N21" s="27"/>
      <c r="O21" s="27"/>
      <c r="P21" s="27"/>
      <c r="Q21" s="27"/>
      <c r="R21" s="27"/>
      <c r="S21" s="27"/>
    </row>
    <row r="22" spans="1:19" ht="57" customHeight="1" x14ac:dyDescent="0.25">
      <c r="A22" s="27"/>
      <c r="B22" s="69" t="s">
        <v>83</v>
      </c>
      <c r="C22" s="29" t="s">
        <v>78</v>
      </c>
      <c r="D22" s="28">
        <v>45504</v>
      </c>
      <c r="E22" s="28">
        <v>45544</v>
      </c>
      <c r="F22" s="47" t="s">
        <v>77</v>
      </c>
      <c r="G22" s="27"/>
      <c r="H22" s="27"/>
      <c r="I22" s="27"/>
      <c r="J22" s="27"/>
      <c r="K22" s="27"/>
      <c r="L22" s="27"/>
      <c r="M22" s="27"/>
      <c r="N22" s="27"/>
      <c r="O22" s="27"/>
      <c r="P22" s="27"/>
      <c r="Q22" s="27"/>
      <c r="R22" s="27"/>
      <c r="S22" s="27"/>
    </row>
    <row r="23" spans="1:19" s="5" customFormat="1" ht="59.25" customHeight="1" x14ac:dyDescent="0.25">
      <c r="B23" s="7"/>
      <c r="C23" s="4"/>
      <c r="D23" s="11"/>
      <c r="E23" s="11"/>
      <c r="F23" s="58"/>
    </row>
    <row r="24" spans="1:19" s="15" customFormat="1" ht="150" customHeight="1" x14ac:dyDescent="0.25">
      <c r="B24" s="18"/>
      <c r="C24" s="16"/>
      <c r="D24" s="20"/>
      <c r="E24" s="20"/>
      <c r="F24" s="23"/>
    </row>
    <row r="25" spans="1:19" ht="59.25" customHeight="1" x14ac:dyDescent="0.25">
      <c r="A25" s="15"/>
      <c r="B25" s="18"/>
      <c r="C25" s="16"/>
      <c r="D25" s="10"/>
      <c r="E25" s="10"/>
      <c r="F25" s="24"/>
    </row>
    <row r="26" spans="1:19" s="9" customFormat="1" ht="15.75" x14ac:dyDescent="0.25">
      <c r="A26"/>
      <c r="B26" s="32"/>
      <c r="C26" s="26"/>
      <c r="D26" s="10"/>
      <c r="E26" s="10"/>
      <c r="F26" s="21"/>
    </row>
    <row r="27" spans="1:19" ht="59.25" customHeight="1" x14ac:dyDescent="0.25">
      <c r="A27" s="9"/>
      <c r="B27" s="17"/>
      <c r="D27" s="10"/>
      <c r="E27" s="10"/>
      <c r="F27" s="23"/>
    </row>
    <row r="28" spans="1:19" s="15" customFormat="1" x14ac:dyDescent="0.25">
      <c r="B28" s="14"/>
      <c r="C28" s="19"/>
      <c r="D28" s="20"/>
      <c r="E28" s="20"/>
      <c r="F28" s="23"/>
    </row>
    <row r="29" spans="1:19" x14ac:dyDescent="0.25">
      <c r="C29" s="3"/>
      <c r="D29" s="10"/>
      <c r="E29" s="10"/>
      <c r="F29" s="23"/>
      <c r="L29" s="12"/>
      <c r="M29" s="12"/>
      <c r="N29" s="12"/>
      <c r="Q29" s="25"/>
    </row>
    <row r="30" spans="1:19" ht="59.25" customHeight="1" x14ac:dyDescent="0.25"/>
    <row r="31" spans="1:19" ht="59.25" customHeight="1" x14ac:dyDescent="0.25"/>
    <row r="32" spans="1:19" ht="59.25" customHeight="1" x14ac:dyDescent="0.25"/>
    <row r="33" ht="59.25" customHeight="1" x14ac:dyDescent="0.25"/>
    <row r="34" ht="59.25" customHeight="1" x14ac:dyDescent="0.25"/>
    <row r="35" ht="59.25" customHeight="1" x14ac:dyDescent="0.25"/>
    <row r="36" ht="59.25" customHeight="1" x14ac:dyDescent="0.25"/>
    <row r="37" ht="59.25" customHeight="1" x14ac:dyDescent="0.25"/>
    <row r="38" ht="59.25" customHeight="1" x14ac:dyDescent="0.25"/>
  </sheetData>
  <hyperlinks>
    <hyperlink ref="F3" r:id="rId1" xr:uid="{DDAD6971-F66D-4CDF-888E-EF9F194CAD03}"/>
    <hyperlink ref="F5" r:id="rId2" xr:uid="{5AB3D2ED-59C0-41E8-95A0-3BBF64142D55}"/>
    <hyperlink ref="F6" r:id="rId3" xr:uid="{F140D52A-EDC8-42A4-AEE3-954511509CD6}"/>
    <hyperlink ref="F7" r:id="rId4" xr:uid="{8BE9C542-3089-4A9F-8B29-D07174B83E82}"/>
    <hyperlink ref="F9" r:id="rId5" xr:uid="{86B16A36-A8E5-47A3-AD12-87CFA6871FF8}"/>
    <hyperlink ref="F10" r:id="rId6" xr:uid="{BC848937-9768-41ED-B812-B18C32967C07}"/>
    <hyperlink ref="F12" r:id="rId7" xr:uid="{95D479CB-648A-4266-8FB1-547968E73DD7}"/>
    <hyperlink ref="F15" r:id="rId8" display="https://gcc02.safelinks.protection.outlook.com/?url=https%3A%2F%2Fwww.grants.gov%2Fsearch-results-detail%2F353886&amp;data=05%7C02%7Cmisty.roosa%40nist.gov%7C09e6e1f5d25c4a20690b08dc69232e55%7C2ab5d82fd8fa4797a93e054655c61dec%7C0%7C0%7C638500847022723693%7CUnknown%7CTWFpbGZsb3d8eyJWIjoiMC4wLjAwMDAiLCJQIjoiV2luMzIiLCJBTiI6Ik1haWwiLCJXVCI6Mn0%3D%7C0%7C%7C%7C&amp;sdata=H9nPCmAS0yVAK6oewG079I51P0aqgibf5UAjHJQWdBk%3D&amp;reserved=0" xr:uid="{BA717187-01B1-4BFE-BB8A-2F953190D6B7}"/>
    <hyperlink ref="F16" r:id="rId9" xr:uid="{5C687326-D768-4654-8816-73A3B7AE0FFC}"/>
    <hyperlink ref="F17" r:id="rId10" display="https://gcc02.safelinks.protection.outlook.com/?url=https%3A%2F%2Fgrants.gov%2Fsearch-results-detail%2F353533%3FshowPackages%3D1&amp;data=05%7C02%7Cmisty.roosa%40nist.gov%7C9d6727b378704758fd3e08dc5d9546ef%7C2ab5d82fd8fa4797a93e054655c61dec%7C0%7C0%7C638488143534830639%7CUnknown%7CTWFpbGZsb3d8eyJWIjoiMC4wLjAwMDAiLCJQIjoiV2luMzIiLCJBTiI6Ik1haWwiLCJXVCI6Mn0%3D%7C0%7C%7C%7C&amp;sdata=RnTFdCU4xH3C%2Bs8RQ%2BRRNrRpyJa89rep3Xc9kGhLPGY%3D&amp;reserved=0" xr:uid="{1B54AEB7-61F3-41D9-9BE5-2177FACD92B0}"/>
    <hyperlink ref="F19" r:id="rId11" display="https://grants.gov/search-results-detail/354044" xr:uid="{CEE1680D-7600-4169-986C-94AFFFC46A44}"/>
    <hyperlink ref="F20" r:id="rId12" xr:uid="{BB35DB2A-2813-48A0-86B8-030A3756F7FC}"/>
    <hyperlink ref="F21" r:id="rId13" xr:uid="{8BF2AFF7-53AF-443F-ACE8-AE5AAE083418}"/>
    <hyperlink ref="F22" r:id="rId14" xr:uid="{2D8B8FC4-24CE-485E-9643-286AA9AE9F23}"/>
  </hyperlinks>
  <pageMargins left="0.7" right="0.7" top="0.75" bottom="0.75" header="0.3" footer="0.3"/>
  <pageSetup orientation="portrait" horizontalDpi="1200" verticalDpi="1200" r:id="rId15"/>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3.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_Hlk109629191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2024-09-17T16:22:52Z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