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nistgov-my.sharepoint.com/personal/ang19_nist_gov/Documents/transferelwood602/Standards/Work Product Trackers/PUBLIC TRACKERS POSTED TO WEBSITE/"/>
    </mc:Choice>
  </mc:AlternateContent>
  <xr:revisionPtr revIDLastSave="0" documentId="8_{F833D30B-2DC4-42A8-BD21-B8F966D99A6C}" xr6:coauthVersionLast="47" xr6:coauthVersionMax="47" xr10:uidLastSave="{00000000-0000-0000-0000-000000000000}"/>
  <bookViews>
    <workbookView xWindow="28680" yWindow="-120" windowWidth="51840" windowHeight="21240" activeTab="1" xr2:uid="{00000000-000D-0000-FFFF-FFFF00000000}"/>
  </bookViews>
  <sheets>
    <sheet name="Standards At a Glance Summary" sheetId="1" r:id="rId1"/>
    <sheet name="Standards Activities_JUNE 24" sheetId="2" r:id="rId2"/>
    <sheet name="AAG_Pivot" sheetId="3" state="hidden" r:id="rId3"/>
    <sheet name="Pivot Table 1" sheetId="4" state="hidden" r:id="rId4"/>
    <sheet name="QA &amp; Training" sheetId="6" state="hidden" r:id="rId5"/>
    <sheet name="Standard Collaborations" sheetId="7" state="hidden" r:id="rId6"/>
    <sheet name="ASTM Tracker" sheetId="10" state="hidden" r:id="rId7"/>
    <sheet name="ASTM Tracker_ARCHIVED 4202023" sheetId="11" state="hidden" r:id="rId8"/>
    <sheet name="SDO Open Comment Periods" sheetId="12" state="hidden" r:id="rId9"/>
    <sheet name="Column Descriptions" sheetId="13" state="hidden" r:id="rId10"/>
    <sheet name="Definitions Other Work Products" sheetId="14" state="hidden" r:id="rId11"/>
    <sheet name="Form Responses 1" sheetId="15" state="hidden" r:id="rId12"/>
    <sheet name="Org Prior_June 2020" sheetId="16" state="hidden" r:id="rId13"/>
  </sheets>
  <definedNames>
    <definedName name="_xlnm._FilterDatabase" localSheetId="1" hidden="1">'Standards Activities_JUNE 24'!$A$2:$J$727</definedName>
    <definedName name="Z_98254920_6298_4F04_9FE4_96DD5BCEB92A_.wvu.FilterData" localSheetId="4" hidden="1">'QA &amp; Training'!$J$2:$J$403</definedName>
    <definedName name="Z_98254920_6298_4F04_9FE4_96DD5BCEB92A_.wvu.FilterData" localSheetId="1" hidden="1">'Standards Activities_JUNE 24'!$D$2:$D$927</definedName>
    <definedName name="Z_F0E36043_C4FC_4CF1_8073_BFAF17E67CD7_.wvu.FilterData" localSheetId="4" hidden="1">'QA &amp; Training'!$C$2:$C$206</definedName>
    <definedName name="Z_F0E36043_C4FC_4CF1_8073_BFAF17E67CD7_.wvu.FilterData" localSheetId="1" hidden="1">'Standards Activities_JUNE 24'!$B$2:$B$730</definedName>
  </definedNames>
  <calcPr calcId="191029"/>
  <customWorkbookViews>
    <customWorkbookView name="Filter 1" guid="{98254920-6298-4F04-9FE4-96DD5BCEB92A}" maximized="1" windowWidth="0" windowHeight="0" activeSheetId="0"/>
    <customWorkbookView name="Filter 2" guid="{F0E36043-C4FC-4CF1-8073-BFAF17E67CD7}" maximized="1" windowWidth="0" windowHeight="0" activeSheetId="0"/>
  </customWorkbookViews>
  <pivotCaches>
    <pivotCache cacheId="4" r:id="rId1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6" i="1" l="1"/>
  <c r="G26" i="1"/>
  <c r="D25" i="1"/>
  <c r="E24" i="1"/>
  <c r="H23" i="1"/>
  <c r="E23" i="1"/>
  <c r="H22" i="1"/>
  <c r="H21" i="1"/>
  <c r="F21" i="1"/>
  <c r="E21" i="1"/>
  <c r="E20" i="1"/>
  <c r="H18" i="1"/>
  <c r="E18" i="1"/>
  <c r="H17" i="1"/>
  <c r="F17" i="1"/>
  <c r="E17" i="1"/>
  <c r="H16" i="1"/>
  <c r="H15" i="1"/>
  <c r="F15" i="1"/>
  <c r="H14" i="1"/>
  <c r="E13" i="1"/>
  <c r="H12" i="1"/>
  <c r="H11" i="1"/>
  <c r="H10" i="1"/>
  <c r="E10" i="1"/>
  <c r="H8" i="1"/>
  <c r="E8" i="1"/>
  <c r="H7" i="1"/>
  <c r="F7" i="1"/>
  <c r="H6" i="1"/>
  <c r="E6" i="1"/>
  <c r="E5" i="1"/>
  <c r="C5" i="1"/>
  <c r="D4" i="1"/>
  <c r="D26" i="1" s="1"/>
  <c r="C28" i="1" s="1"/>
  <c r="C4" i="1"/>
  <c r="H3" i="1"/>
  <c r="E3" i="1"/>
  <c r="E26" i="1" s="1"/>
  <c r="C3" i="1"/>
  <c r="H2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10"/>
            <color rgb="FF000000"/>
            <rFont val="Arial"/>
            <scheme val="minor"/>
          </rPr>
          <t>Would this be a joint venture?
	-JP Jones
----
Would this be a joint venture?
	-JP Jones
----
Why is this listed here and 1.5? Is it more accurate to say 1.5 because we are waiting for ASTM final approval?
Added updates for this document under 1.5 line.
	-Celeste Grover
----
Why is this listed here and 1.5? Is it more accurate to say 1.5 because it was removed and reinstated?
Added updates for this document under 1.5 line.
	-Celeste Grover
----
Why is this listed here and 1.5? Is it more accurate to say 1.5 because we are waiting for ASTM final approval?
Added updates for this document under 1.5 line.
	-Celeste Grover
----
Why is this listed here and 1.5? Is it more accurate to say 1.5 because we are waiting for ASTM final approval? Added updates for this document under 1.5 line.
	-Celeste Grover
----
Audio Engineering Society
----
1: Start draft
2: Complete initial draft
3: Initiate Registry approval process (for SDO published standard)
4: Complete STRP evaluation
5: Post SDO published standard on Registry
6: Post OSAC Proposed Standard on Registry and send to SDO 
7: Initiate revision 
8: Hold for next FY
Others:
-new work item
- at ballot
----
Additional subcategories = Continuing Education and Ongoing monitoring of examiner/lab performance
----
Another Category = Competency
----
Additional subcategories = Continuing Education and Ongoing monitoring of examiner/lab performance
----
1: Not started
2: Started / In progress
3: In SDO development process
4: Complete
----
Another Category = Competency
----
would these two items in red be considered other work products??
----
Please name the other SCs
----
1st standard to go through new STRP process (STRP review in conjunction with open comment)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H117" authorId="0" shapeId="0" xr:uid="{00000000-0006-0000-0100-00002B000000}">
      <text>
        <r>
          <rPr>
            <sz val="10"/>
            <color rgb="FF000000"/>
            <rFont val="Arial"/>
            <scheme val="minor"/>
          </rPr>
          <t xml:space="preserve">Is this the same doc on the ASTM Tracker? </t>
        </r>
      </text>
    </comment>
    <comment ref="E226" authorId="0" shapeId="0" xr:uid="{00000000-0006-0000-0100-000040000000}">
      <text>
        <r>
          <rPr>
            <sz val="10"/>
            <color rgb="FF000000"/>
            <rFont val="Arial"/>
            <scheme val="minor"/>
          </rPr>
          <t>was 2023-S-0019 (before 02 was submitted)</t>
        </r>
      </text>
    </comment>
    <comment ref="E228" authorId="0" shapeId="0" xr:uid="{00000000-0006-0000-0100-000041000000}">
      <text>
        <r>
          <rPr>
            <sz val="10"/>
            <color rgb="FF000000"/>
            <rFont val="Arial"/>
            <scheme val="minor"/>
          </rPr>
          <t>this was originally submitted as OSAC 2023-S-0016</t>
        </r>
      </text>
    </comment>
    <comment ref="E315" authorId="0" shapeId="0" xr:uid="{00000000-0006-0000-0100-00004C000000}">
      <text>
        <r>
          <rPr>
            <sz val="10"/>
            <color rgb="FF000000"/>
            <rFont val="Arial"/>
            <scheme val="minor"/>
          </rPr>
          <t xml:space="preserve">This was originally submitted as OSAC 2022-N-0028.
As of  Jan 2024: there was SIGNIFICANT REWORK FROM ORIGINAL and document started over (new document number, new STRP and back out through open comment).
</t>
        </r>
      </text>
    </comment>
    <comment ref="F588" authorId="0" shapeId="0" xr:uid="{00000000-0006-0000-0100-00007F000000}">
      <text>
        <r>
          <rPr>
            <sz val="10"/>
            <color rgb="FF000000"/>
            <rFont val="Arial"/>
            <scheme val="minor"/>
          </rPr>
          <t>Audio Engineering Society</t>
        </r>
      </text>
    </comment>
    <comment ref="I717" authorId="0" shapeId="0" xr:uid="{00000000-0006-0000-0100-00007D000000}">
      <text>
        <r>
          <rPr>
            <sz val="10"/>
            <color rgb="FF000000"/>
            <rFont val="Arial"/>
            <scheme val="minor"/>
          </rPr>
          <t>Interlab study done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Q182" authorId="0" shapeId="0" xr:uid="{00000000-0006-0000-0500-000001000000}">
      <text>
        <r>
          <rPr>
            <sz val="10"/>
            <color rgb="FF000000"/>
            <rFont val="Arial"/>
            <scheme val="minor"/>
          </rPr>
          <t xml:space="preserve">Two work items noted for this doc:
WK56743 and WK85475. WHY? </t>
        </r>
      </text>
    </comment>
    <comment ref="Q192" authorId="0" shapeId="0" xr:uid="{00000000-0006-0000-0500-000002000000}">
      <text>
        <r>
          <rPr>
            <sz val="10"/>
            <color rgb="FF000000"/>
            <rFont val="Arial"/>
            <scheme val="minor"/>
          </rPr>
          <t xml:space="preserve">Is this the correct new WK? Same document on the ASTM Tracker?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E15" authorId="0" shapeId="0" xr:uid="{00000000-0006-0000-0900-000001000000}">
      <text>
        <r>
          <rPr>
            <sz val="10"/>
            <color rgb="FF000000"/>
            <rFont val="Arial"/>
            <scheme val="minor"/>
          </rPr>
          <t xml:space="preserve">The OSAC Ignitable Liquids, Explosives, and Gunshot Residue (ILEGSR)
Subcommittee is proposing a major revision to incorporate changes supported and developed by the
ILEGSR Subcommittee. Please refer to the June E30 Main Ballot for concurrent ballots for the
Classification Standard (WK81724) and Report Writing Standard (WK73482).
These changes include the following:
 (1) a title change and restructuring to move the Classification and Reporting requirements into 2
new standards, WK81724 and WK73482 respectively;
 (2) providing more detailed information to enhance clarity, to facilitate accurate usage by
examiners, and to increase understanding by stakeholders;
 (3) incorporating recent literature that discusses what features are common among the classes of
ignitable liquids encountered in fire debris analysis;
 (4) articulating complications that can arise during the interpretation process; and
 (5) discussing limitations of the test method. </t>
        </r>
      </text>
    </comment>
    <comment ref="Q24" authorId="0" shapeId="0" xr:uid="{00000000-0006-0000-0900-000002000000}">
      <text>
        <r>
          <rPr>
            <sz val="10"/>
            <color rgb="FF000000"/>
            <rFont val="Arial"/>
            <scheme val="minor"/>
          </rPr>
          <t>ANSI final action on 3/14/2023</t>
        </r>
      </text>
    </comment>
    <comment ref="M57" authorId="0" shapeId="0" xr:uid="{00000000-0006-0000-0900-000003000000}">
      <text>
        <r>
          <rPr>
            <sz val="10"/>
            <color rgb="FF000000"/>
            <rFont val="Arial"/>
            <scheme val="minor"/>
          </rPr>
          <t>NOTE: There were two previous comment dates (10/20/19 and 5/6/20) - were these prior to ASTM starting the ANSI process?</t>
        </r>
      </text>
    </comment>
    <comment ref="G87" authorId="0" shapeId="0" xr:uid="{00000000-0006-0000-0900-000004000000}">
      <text>
        <r>
          <rPr>
            <sz val="10"/>
            <color rgb="FF000000"/>
            <rFont val="Arial"/>
            <scheme val="minor"/>
          </rPr>
          <t>From E30.01 (23-6) ballot:  The OSAC Subcommittee for Fire Debris &amp; Explosives has developed a
practice for reporting results and opinions of explosives analysis. This document was created
through a consensus process. It is anticipated that the standard will be used by laboratories to
establish minimum requirements for reporting results of explosives analysis. This proposed
standard has been balloted numerous times in the past in E30.01 and was last balloted more
than a year ago. Because of the extensive revisions that have been made in the standard to
address previous comments and negatives, a new clean version of the document is presented
here. Subsequent ballots will again use track changes for future ballots.</t>
        </r>
      </text>
    </comment>
    <comment ref="H92" authorId="0" shapeId="0" xr:uid="{00000000-0006-0000-0900-000005000000}">
      <text>
        <r>
          <rPr>
            <sz val="10"/>
            <color rgb="FF000000"/>
            <rFont val="Arial"/>
            <scheme val="minor"/>
          </rPr>
          <t xml:space="preserve"> noted in Dec 2021 SB</t>
        </r>
      </text>
    </comment>
    <comment ref="H93" authorId="0" shapeId="0" xr:uid="{00000000-0006-0000-0900-000006000000}">
      <text>
        <r>
          <rPr>
            <sz val="10"/>
            <color rgb="FF000000"/>
            <rFont val="Arial"/>
            <scheme val="minor"/>
          </rPr>
          <t xml:space="preserve"> noted in Dec 2021 SB</t>
        </r>
      </text>
    </comment>
    <comment ref="J149" authorId="0" shapeId="0" xr:uid="{00000000-0006-0000-0900-000007000000}">
      <text>
        <r>
          <rPr>
            <sz val="10"/>
            <color rgb="FF000000"/>
            <rFont val="Arial"/>
            <scheme val="minor"/>
          </rPr>
          <t>new formatting; no change made to terms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M78" authorId="0" shapeId="0" xr:uid="{00000000-0006-0000-0A00-000001000000}">
      <text>
        <r>
          <rPr>
            <sz val="10"/>
            <color rgb="FF000000"/>
            <rFont val="Arial"/>
            <scheme val="minor"/>
          </rPr>
          <t>also noted a date of 9/3/2021??</t>
        </r>
      </text>
    </comment>
    <comment ref="N78" authorId="0" shapeId="0" xr:uid="{00000000-0006-0000-0A00-000002000000}">
      <text>
        <r>
          <rPr>
            <sz val="10"/>
            <color rgb="FF000000"/>
            <rFont val="Arial"/>
            <scheme val="minor"/>
          </rPr>
          <t>originally noted a date of 10/8/2021??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F1" authorId="0" shapeId="0" xr:uid="{00000000-0006-0000-0B00-000001000000}">
      <text>
        <r>
          <rPr>
            <sz val="10"/>
            <color rgb="FF000000"/>
            <rFont val="Arial"/>
            <scheme val="minor"/>
          </rPr>
          <t>For OPO use</t>
        </r>
      </text>
    </comment>
  </commentList>
</comments>
</file>

<file path=xl/sharedStrings.xml><?xml version="1.0" encoding="utf-8"?>
<sst xmlns="http://schemas.openxmlformats.org/spreadsheetml/2006/main" count="8938" uniqueCount="3383">
  <si>
    <t>STANDARDS ACTIVITIES AT-A-GLANCE</t>
  </si>
  <si>
    <t>SAC</t>
  </si>
  <si>
    <t>Subcommittee</t>
  </si>
  <si>
    <t>SDO Published Standard ON REGISTRY</t>
  </si>
  <si>
    <t>SDO Published &amp; Potentially Eligible for Registry</t>
  </si>
  <si>
    <t>At an SDO</t>
  </si>
  <si>
    <t>OSAC Proposed Standard ON REGISTRY &amp; Sent to SDO</t>
  </si>
  <si>
    <t>Under Development/Drafted</t>
  </si>
  <si>
    <t>Proposed/ Not Yet Drafted</t>
  </si>
  <si>
    <t>Published Docs in Legacy Registry Approval Process</t>
  </si>
  <si>
    <t>Biology</t>
  </si>
  <si>
    <t>Human Forensic Biology</t>
  </si>
  <si>
    <t>Wildlife Forensic Biology</t>
  </si>
  <si>
    <t>Chemistry: Seized Drugs &amp; Toxicology</t>
  </si>
  <si>
    <t>Forensic Toxicology</t>
  </si>
  <si>
    <t>Seized Drugs</t>
  </si>
  <si>
    <t>7*</t>
  </si>
  <si>
    <t>Chemistry: Trace Evidence</t>
  </si>
  <si>
    <t>Ignitable Liquids, Explosives, &amp; Gunshot Residue</t>
  </si>
  <si>
    <t>Trace Materials</t>
  </si>
  <si>
    <t>Digital/Multimedia</t>
  </si>
  <si>
    <t>Digital Evidence</t>
  </si>
  <si>
    <t>Facial Identification</t>
  </si>
  <si>
    <t>Speaker Recognition</t>
  </si>
  <si>
    <t>Video/Imaging Technology &amp; Analysis</t>
  </si>
  <si>
    <t>6*</t>
  </si>
  <si>
    <t>*</t>
  </si>
  <si>
    <t>Medicine</t>
  </si>
  <si>
    <t>Forensic Anthropology</t>
  </si>
  <si>
    <t>Forensic Nursing</t>
  </si>
  <si>
    <t>Forensic Odontology</t>
  </si>
  <si>
    <t>Medicolegal Death Investigation</t>
  </si>
  <si>
    <t>Physics/Pattern Interpretation</t>
  </si>
  <si>
    <t>Bloodstain Pattern Analysis</t>
  </si>
  <si>
    <t>Firearms &amp; Toolmarks</t>
  </si>
  <si>
    <t>Footwear &amp; Tire</t>
  </si>
  <si>
    <t>Forensic Document Examination</t>
  </si>
  <si>
    <t>Friction Ridge</t>
  </si>
  <si>
    <t>Scene Examination</t>
  </si>
  <si>
    <t>Crime Scene Investigation &amp; Reconstruction</t>
  </si>
  <si>
    <t>Dogs &amp; Sensors</t>
  </si>
  <si>
    <t>Fire &amp; Explosion Investigation</t>
  </si>
  <si>
    <t>Interdisciplinary</t>
  </si>
  <si>
    <t>TOTAL</t>
  </si>
  <si>
    <t>TOTAL ON REGISTRY</t>
  </si>
  <si>
    <t>TOTAL SDO PUBLISHED</t>
  </si>
  <si>
    <r>
      <rPr>
        <sz val="9"/>
        <color theme="1"/>
        <rFont val="Source Sans Pro"/>
      </rPr>
      <t xml:space="preserve">*ASTM E2916-19e1 </t>
    </r>
    <r>
      <rPr>
        <b/>
        <i/>
        <sz val="9"/>
        <color theme="1"/>
        <rFont val="Source Sans Pro"/>
      </rPr>
      <t>Standard Terminology for Digital and Multimedia Evidence Examination</t>
    </r>
    <r>
      <rPr>
        <sz val="9"/>
        <color theme="1"/>
        <rFont val="Source Sans Pro"/>
      </rPr>
      <t xml:space="preserve"> is on the OSAC Registry and was drafted in collaboration with Digital Evidence, Facial ID, and VITAL SCs. It was only counted once in the total Registry counts (included in Digital Evidence and not in Facial ID and VITAL)</t>
    </r>
  </si>
  <si>
    <t>REGISTRY APPROVAL (1.0)</t>
  </si>
  <si>
    <t>SDO PROCESS</t>
  </si>
  <si>
    <t>OPO ID#</t>
  </si>
  <si>
    <t>Drafting Owner</t>
  </si>
  <si>
    <t>Other Relevant Unit #1</t>
  </si>
  <si>
    <t>Other Relevant Unit #2</t>
  </si>
  <si>
    <t>Other Relevant Unit #3</t>
  </si>
  <si>
    <t>Other Relevant Unit #4</t>
  </si>
  <si>
    <t>Other Relevant Unit #5</t>
  </si>
  <si>
    <t xml:space="preserve">TPOC </t>
  </si>
  <si>
    <t>Status</t>
  </si>
  <si>
    <t>Document Type</t>
  </si>
  <si>
    <t>Alternate Registry Approval Process</t>
  </si>
  <si>
    <t>Other Notes 
(OPO and internal use)</t>
  </si>
  <si>
    <t>OSAC Number</t>
  </si>
  <si>
    <t xml:space="preserve">SDO </t>
  </si>
  <si>
    <t>SDO Number</t>
  </si>
  <si>
    <t>WK#</t>
  </si>
  <si>
    <t>Document Title</t>
  </si>
  <si>
    <t>Description</t>
  </si>
  <si>
    <t>Date Started</t>
  </si>
  <si>
    <t>Date sent to SAC</t>
  </si>
  <si>
    <t>SAC Ballot Closed/Approved</t>
  </si>
  <si>
    <t>SDO Initiated</t>
  </si>
  <si>
    <t>Organizational  Priority #1</t>
  </si>
  <si>
    <t>PINS Published</t>
  </si>
  <si>
    <t>ASTM Main Ballot Closed</t>
  </si>
  <si>
    <t>INITIAL Public Comment Period Announced in ANSI SA</t>
  </si>
  <si>
    <t>INITIAL Public Comment Period Posted on OSAC Website</t>
  </si>
  <si>
    <t>INITIAL SDO Public Comment Period: Date Closed</t>
  </si>
  <si>
    <t>SDO Published</t>
  </si>
  <si>
    <t>Notes</t>
  </si>
  <si>
    <t>BPA-002</t>
  </si>
  <si>
    <t>Physics/Pattern Interp</t>
  </si>
  <si>
    <r>
      <rPr>
        <sz val="9"/>
        <color rgb="FF000000"/>
        <rFont val="Source Sans Pro"/>
      </rPr>
      <t xml:space="preserve">SDO Published Standard </t>
    </r>
    <r>
      <rPr>
        <b/>
        <sz val="9"/>
        <color rgb="FF000000"/>
        <rFont val="Source Sans Pro"/>
      </rPr>
      <t>ON REGISTRY</t>
    </r>
  </si>
  <si>
    <t>Standard</t>
  </si>
  <si>
    <t>ASB</t>
  </si>
  <si>
    <t>032-20</t>
  </si>
  <si>
    <t>Standards for a Bloodstain Pattern Analyst's Training Program, 2020, 1st Ed</t>
  </si>
  <si>
    <t>Provides educational requirements for an individual currently in, or entering into, a bloodstain pattern analyst training program and the minimum training requirements that a trainee must successfully complete to become a qualified analyst. This standard will address the need for a complete training program and sets the bar for the entire discipline.</t>
  </si>
  <si>
    <t>Competency &amp; Monitoring</t>
  </si>
  <si>
    <t>N/A</t>
  </si>
  <si>
    <t>?</t>
  </si>
  <si>
    <t>•Educational Requirements</t>
  </si>
  <si>
    <t>•Training</t>
  </si>
  <si>
    <t>HIGH</t>
  </si>
  <si>
    <t>Add SDO published standard to Registry</t>
  </si>
  <si>
    <t>In comment adjudication at OSAC</t>
  </si>
  <si>
    <r>
      <rPr>
        <sz val="9"/>
        <color rgb="FF000000"/>
        <rFont val="Source Sans Pro"/>
      </rPr>
      <t>SDO Published Standard</t>
    </r>
    <r>
      <rPr>
        <b/>
        <sz val="9"/>
        <color rgb="FF000000"/>
        <rFont val="Source Sans Pro"/>
      </rPr>
      <t xml:space="preserve"> ON REGISTRY</t>
    </r>
  </si>
  <si>
    <t>033-17</t>
  </si>
  <si>
    <t>Terms and Definitions in Bloodstain Pattern Analysis, 2017, 1st Ed</t>
  </si>
  <si>
    <t>This document provides a list of recommended terms and definitions to be used in published manuscripts, forensic reports discussing the conclusions of scientific examination of bloodstains, in court room testimony, and when teaching bloodstain pattern analysis. The target audience of this document includes crime scene investigators, forensic scientists, investigators, attorneys, judges, and researchers.</t>
  </si>
  <si>
    <t>unknown</t>
  </si>
  <si>
    <t>Terminology</t>
  </si>
  <si>
    <t>Not applicable</t>
  </si>
  <si>
    <t>BPA-006</t>
  </si>
  <si>
    <r>
      <rPr>
        <sz val="9"/>
        <color rgb="FF000000"/>
        <rFont val="Source Sans Pro"/>
      </rPr>
      <t xml:space="preserve">SDO Published Standard </t>
    </r>
    <r>
      <rPr>
        <b/>
        <sz val="9"/>
        <color rgb="FF000000"/>
        <rFont val="Source Sans Pro"/>
      </rPr>
      <t>ON REGISTRY</t>
    </r>
  </si>
  <si>
    <t>158-23</t>
  </si>
  <si>
    <t>Standard for Developing Standard Operating Procedures in Bloodstain Pattern Analysis, 2023, 1st Ed.</t>
  </si>
  <si>
    <t>Provides the standards for developing standard operating procedures in Bloodstain Pattern Analysis.</t>
  </si>
  <si>
    <t>Quality Assurance</t>
  </si>
  <si>
    <t>•Review of Results (technical review, admin review, or verification)</t>
  </si>
  <si>
    <t>MED</t>
  </si>
  <si>
    <t>Pending SDO publication</t>
  </si>
  <si>
    <t>Under development at SDO</t>
  </si>
  <si>
    <r>
      <rPr>
        <sz val="9"/>
        <color rgb="FF000000"/>
        <rFont val="Source Sans Pro"/>
      </rPr>
      <t xml:space="preserve">SDO Published Standard </t>
    </r>
    <r>
      <rPr>
        <b/>
        <sz val="9"/>
        <color rgb="FF000000"/>
        <rFont val="Source Sans Pro"/>
      </rPr>
      <t>ON REGISTRY</t>
    </r>
  </si>
  <si>
    <t xml:space="preserve">ASB </t>
  </si>
  <si>
    <t>157-23</t>
  </si>
  <si>
    <t xml:space="preserve">Required Components for a Proficiency Testing Program in Bloodstain Pattern Analysis, 2023, 1st Ed. </t>
  </si>
  <si>
    <t>SDO Published Standard Eligible for Registry</t>
  </si>
  <si>
    <t>Best Practice Recommendation</t>
  </si>
  <si>
    <t>031-20</t>
  </si>
  <si>
    <t>Standard for Report Writing in Bloodstain Pattern Analysis, 2020, 1st Ed</t>
  </si>
  <si>
    <t>Provides guidelines for report writing in bloodstain pattern analysis (BPA). In addition, guidance is provided regarding statements to be avoided in the report.</t>
  </si>
  <si>
    <t>Reporting Results &amp; Testimony</t>
  </si>
  <si>
    <t>•Reporting</t>
  </si>
  <si>
    <t>Not started</t>
  </si>
  <si>
    <t>BPA-010</t>
  </si>
  <si>
    <t>At SDO (includes "1.5" &amp; new OSAC Proposed Standards)</t>
  </si>
  <si>
    <t>030-xx</t>
  </si>
  <si>
    <t>Standard for a Quality Assurance Program in Bloodstain Pattern Analysis, Second Edition, 20xx</t>
  </si>
  <si>
    <t>A quality assurance program is necessary to ensure the quality of the work product that comes from any forensic service provider. This document is designed to provide requirements for a quality assurance program in bloodstain pattern analysis to forensic service providers.</t>
  </si>
  <si>
    <t>At SDO for further development</t>
  </si>
  <si>
    <t>first edition not approved for Registry; second edition being worked on as joint venture at ASB and will be taken through RA process again</t>
  </si>
  <si>
    <t>033-xx</t>
  </si>
  <si>
    <t>Terms and Definitions in Bloodstain Pattern Analysis, Second Edition, 20xx</t>
  </si>
  <si>
    <t>072-xx</t>
  </si>
  <si>
    <t>Standard for the Validation of Procedures in Bloodstain Pattern Analysis, Second Edition, 20xx</t>
  </si>
  <si>
    <t>This document applies to the validation of procedures for bloodstain pattern analysis casework and new equipment. It also applies to the internal validation of established procedures existing within the BPA community when such procedures are being used for the first time within an agency.</t>
  </si>
  <si>
    <t>Method Validation</t>
  </si>
  <si>
    <t>BPA-004</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</si>
  <si>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</si>
  <si>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2021-N-0039</t>
  </si>
  <si>
    <t>184-xx</t>
  </si>
  <si>
    <t>Standard for Mentorship Program in Bloodstain Pattern Analysis</t>
  </si>
  <si>
    <t>Provides the requirements and components of a mentorship program</t>
  </si>
  <si>
    <t>TBD</t>
  </si>
  <si>
    <t>Initiate Registry approval process (for SDO published standard)</t>
  </si>
  <si>
    <t>BPA-007</t>
  </si>
  <si>
    <r>
      <rPr>
        <sz val="9"/>
        <color rgb="FF000000"/>
        <rFont val="Source Sans Pro"/>
      </rPr>
      <t xml:space="preserve">OSAC Proposed Standard </t>
    </r>
    <r>
      <rPr>
        <b/>
        <sz val="9"/>
        <color rgb="FF000000"/>
        <rFont val="Source Sans Pro"/>
      </rPr>
      <t xml:space="preserve">ON REGISTRY </t>
    </r>
    <r>
      <rPr>
        <sz val="9"/>
        <color rgb="FF000000"/>
        <rFont val="Source Sans Pro"/>
      </rPr>
      <t>&amp; Sent to SDO</t>
    </r>
  </si>
  <si>
    <t>OSAC 2021-S-0011</t>
  </si>
  <si>
    <t>198-xx</t>
  </si>
  <si>
    <t>Standards for Technical Review of Bloodstain Pattern Analysis Reporting</t>
  </si>
  <si>
    <t>Provides the standard for performing technical reviews on Bloodstain Pattern Analysis Reports.</t>
  </si>
  <si>
    <t>BPA-008</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</si>
  <si>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</si>
  <si>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2022-N-0010</t>
  </si>
  <si>
    <t>203-xx</t>
  </si>
  <si>
    <t>Standards for the Development of an Accredited Bloodstain Pattern Analyst Certification Program</t>
  </si>
  <si>
    <t>Provides requirements for developing a bloodstain pattern analysis certification program.</t>
  </si>
  <si>
    <t>•Competency Testing</t>
  </si>
  <si>
    <t>Add OSAC Proposed Standard to Registry and send to SDO</t>
  </si>
  <si>
    <t>In FSSB review</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</si>
  <si>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</si>
  <si>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2022-S-0030</t>
  </si>
  <si>
    <t>205-xx</t>
  </si>
  <si>
    <t>Standard Methodology for Bloodstain Pattern Analysis</t>
  </si>
  <si>
    <t>This document will set the standard methodology of Bloodstain Pattern Analysis.</t>
  </si>
  <si>
    <t>Examination &amp; Analysis</t>
  </si>
  <si>
    <t>•Methods</t>
  </si>
  <si>
    <t>In open comment at OSAC</t>
  </si>
  <si>
    <t>Under Development</t>
  </si>
  <si>
    <t>Standard for Determining Area of Convergence and Area of Origin</t>
  </si>
  <si>
    <t>Provides the standard for determining area of convergence and area of origin</t>
  </si>
  <si>
    <t>•Data Criteria &amp; Analysis</t>
  </si>
  <si>
    <t>Complete STRP evaluation</t>
  </si>
  <si>
    <t>Started / In progress</t>
  </si>
  <si>
    <t>Method for Determining Angle of Impact</t>
  </si>
  <si>
    <t>Provides methods for calculating and determining the angle of impact of a bloodstain.</t>
  </si>
  <si>
    <t>Complete initial draft</t>
  </si>
  <si>
    <t>Method for Determining Directionality of Stains</t>
  </si>
  <si>
    <t>Provides a method for determining directionality of a bloodstain</t>
  </si>
  <si>
    <t>BPA-012</t>
  </si>
  <si>
    <t>potentially CSI</t>
  </si>
  <si>
    <t>Standard for Documenting Bloodstains and Bloodstain Patterns at Scenes</t>
  </si>
  <si>
    <t>Provides the method of documentation and preservation of bloodstains and bloodstain patterns at scenes</t>
  </si>
  <si>
    <t>Evidence Collection &amp; Handling</t>
  </si>
  <si>
    <t>•Evidence Collection or Recovery</t>
  </si>
  <si>
    <t>Standard for Bloodstain Pattern Analysis on Textiles (Clothing and Absorbent Materials)</t>
  </si>
  <si>
    <t>Addresses bloodstain pattern analysis on clothing/fabrics and its limitations.</t>
  </si>
  <si>
    <t>Not Yet Drafted</t>
  </si>
  <si>
    <t>Standard for Classifying Bloodstain Patterns</t>
  </si>
  <si>
    <t>The classification of bloodstain patterns plays a major role in bloodstain pattern analysis. This document will provide the standards for criteria for classifying bloodstain patterns.</t>
  </si>
  <si>
    <t>LOW</t>
  </si>
  <si>
    <t>Start draft</t>
  </si>
  <si>
    <t>Standards for Reporting Reconstruction Conclusions in Bloodstain Pattern Analysis</t>
  </si>
  <si>
    <t>Provides the standard for reconstruction conclusions and their use in Bloodstain Pattern Analysis.</t>
  </si>
  <si>
    <t xml:space="preserve">PSAC </t>
  </si>
  <si>
    <t>Guidelines for a method or process to minimize bias in bloodstain pattern analysis</t>
  </si>
  <si>
    <t>Provides standards for minimizing the effects of bias in bloodstain pattern analysis.</t>
  </si>
  <si>
    <t>potentially with CSI</t>
  </si>
  <si>
    <t>Standard for Utilizing 3D Scanning for Bloodstain Pattern Documentation</t>
  </si>
  <si>
    <t>Provides the standard procedures for the use of 3D scanning devices for use with the documentation and analysis of bloodstain patterns.</t>
  </si>
  <si>
    <t>Standard for Case Experimentation Design</t>
  </si>
  <si>
    <t>In some cases, experimentation can be a helpful tool to aid in the reconstruction of bloodstain pattern analysis. The design of case specific experimentations is addressed in this document.</t>
  </si>
  <si>
    <t>BPA-014</t>
  </si>
  <si>
    <t>Withdrawn/No longer being worked on</t>
  </si>
  <si>
    <t>030-19</t>
  </si>
  <si>
    <t>Standard for a Quality Assurance Program in Bloodstain Pattern Analysis, First Edition, 2019</t>
  </si>
  <si>
    <t>BPA-003</t>
  </si>
  <si>
    <t>072-19</t>
  </si>
  <si>
    <t>Standard for the Validation of Procedures in Bloodstain Pattern Analysis, First Edition, 2019</t>
  </si>
  <si>
    <r>
      <rPr>
        <sz val="9"/>
        <color theme="1"/>
        <rFont val="Source Sans Pro,Arial"/>
      </rPr>
      <t xml:space="preserve">SDO Published Standard </t>
    </r>
    <r>
      <rPr>
        <b/>
        <sz val="9"/>
        <color theme="1"/>
        <rFont val="Source Sans Pro,Arial"/>
      </rPr>
      <t>ON REGISTRY</t>
    </r>
  </si>
  <si>
    <t>OSAC 2021-N-0015</t>
  </si>
  <si>
    <t>159-24</t>
  </si>
  <si>
    <t xml:space="preserve">Standard for Scene Investigation and Reconstruction - Foundational Principles. 2024 1st Ed. </t>
  </si>
  <si>
    <t>This document provides guiding principles and recommendations for practicing crime scene investigators and reconstructionists. Each crime scene is unique and requires crime scene investigators and reconstructionists to continuously evaluate how to proceed with processing in a manner that is safe and best preserves the evidence and its context. All decisions made by a crime scene investigator or reconstructionist before, during, and after a crime scene is processed should consider the following:
1.        Legal Considerations
2.        Personnel Safety
3.        Scientific Reliability and Validity
4.        Preserving Context
5.        Maintaining Evidence Integrity
6.        Transparency and Ethics
7.        Managing Bias</t>
  </si>
  <si>
    <t>In adjudication at SDO</t>
  </si>
  <si>
    <r>
      <rPr>
        <sz val="9"/>
        <color theme="1"/>
        <rFont val="Source Sans Pro,Arial"/>
      </rPr>
      <t xml:space="preserve">SDO Published Standard </t>
    </r>
    <r>
      <rPr>
        <b/>
        <sz val="9"/>
        <color theme="1"/>
        <rFont val="Source Sans Pro,Arial"/>
      </rPr>
      <t>ON REGISTRY</t>
    </r>
  </si>
  <si>
    <t>OSAC 2021-N-0016</t>
  </si>
  <si>
    <t>160-24</t>
  </si>
  <si>
    <t xml:space="preserve">Best Practice Recommendation for Initial Response at Scenes by Law Enforcement Officers. 2024. 1st Ed. </t>
  </si>
  <si>
    <t>This document applies to the first law enforcement personnel (LEO) who respond to a scene and whose initial or primary responsibility does not involve crime scene investigation. Establishes minimum requirements for securing and documenting a scene prior to arrival of CSI personal and establishes the exchange of information that should take place once CSI(s) arrive.</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</si>
  <si>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</si>
  <si>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2022-N-0025</t>
  </si>
  <si>
    <t>195-xx</t>
  </si>
  <si>
    <t>Standard for Scene Response: Initial Response by Scene Investigators</t>
  </si>
  <si>
    <t>Establishes the requirements of CSI personal prior to initiating a search of the scene and identifying evidence.</t>
  </si>
  <si>
    <r>
      <rPr>
        <sz val="9"/>
        <color rgb="FF000000"/>
        <rFont val="Source Sans Pro"/>
      </rPr>
      <t>OSAC Proposed Standard</t>
    </r>
    <r>
      <rPr>
        <b/>
        <sz val="9"/>
        <color rgb="FF000000"/>
        <rFont val="Source Sans Pro"/>
      </rPr>
      <t xml:space="preserve"> ON REGISTRY </t>
    </r>
    <r>
      <rPr>
        <sz val="9"/>
        <color rgb="FF000000"/>
        <rFont val="Source Sans Pro"/>
      </rPr>
      <t>&amp; Sent to SDO</t>
    </r>
  </si>
  <si>
    <t>OSAC 2021-N-0019</t>
  </si>
  <si>
    <t>196-xx</t>
  </si>
  <si>
    <t>Standard Practice for the Documentation and Processing of Shooting Scenes</t>
  </si>
  <si>
    <t>Establishes minimum documentation requirements for CSIs and Reconstructionists who are conducting the initial processing of a shooting scene.</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</si>
  <si>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</si>
  <si>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2022-N-0035</t>
  </si>
  <si>
    <t>207-xx</t>
  </si>
  <si>
    <t>Standard for On-Scene Collection and Preservation of Document Evidence</t>
  </si>
  <si>
    <t>Establishes minimum requirements for the collection and preservation of evidence to undergo questioned document examination, including additionally relevant evidence such as instrumentation, controls, or exemplars.</t>
  </si>
  <si>
    <t>•Evidence Preservation</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</si>
  <si>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</si>
  <si>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2023-N-0002</t>
  </si>
  <si>
    <t>Standard for Scene Documentation Procedures</t>
  </si>
  <si>
    <t>This document is intended to be used to describe the minimum requirements for case documentation regarding purpose, permanence/preservation, and content. Notes encompass written or typed material, imagery, and/or mapping content pertaining to the documentation of a site. Notes will be most prevalent at all scenes with imagery and mapping being used as needed depending on circumstance. As such, the scope of this document will cover notes in depth, and present imagery and mapping at a surface level. Imagery and mapping will be covered more in depth in downflow documents.</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</si>
  <si>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</si>
  <si>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2021-N-0018</t>
  </si>
  <si>
    <t>Standard for On-Scene Collection and Preservation of Physical Evidence</t>
  </si>
  <si>
    <t>Establishes minimum requirements for the collection and preservation of physical evidence generally with some high level evidence type specific considerations.</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</si>
  <si>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</si>
  <si>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2022-S-0036</t>
  </si>
  <si>
    <t>Standard Method for the Chemical Testing of Suspected Projectile Impacts for Copper and Lead</t>
  </si>
  <si>
    <t>Establishes the chemical testing protocols, techniques, and limitations for the testing of suspected projectile impacts for copper and lead residues left by typical projectile types.</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</si>
  <si>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</si>
  <si>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2022-N-0039</t>
  </si>
  <si>
    <t>Standard for the Collection and Preservation of Entomological Evidence from a Terrestrial Environment</t>
  </si>
  <si>
    <t>Establishes best practice recommendations for use in investigations where entomological evidence is collected from a scene. It provides guidance for collection, preservations, rearing, and shipping of entomological evidence.</t>
  </si>
  <si>
    <t>WIldlife Forensics</t>
  </si>
  <si>
    <t>OSAC 2022-S-0037</t>
  </si>
  <si>
    <t xml:space="preserve">Standard for DNA-Based Taxonomic Identification in Forensic Entomology </t>
  </si>
  <si>
    <t xml:space="preserve">Establishes the minimum requirements for employing DNA-based techniques to identify species of entomological origin for medicolegal purposes. </t>
  </si>
  <si>
    <t>OSAC 2023-N-0003</t>
  </si>
  <si>
    <t>Standard for Diagramming Scenes</t>
  </si>
  <si>
    <t>OSAC 2023-N-0020</t>
  </si>
  <si>
    <t>Standard for the On-Scene Collection and Preservation of Friction Ridge Impressions</t>
  </si>
  <si>
    <t>In this document or two separate documents we plan to define standards for the post-processing collection of friction ridge evidence as well as the pre-processing collection and transfer of items. Discussion with Friction Ridge Subcommittee was that they did not have and were not working on this document and they were happy to assist.</t>
  </si>
  <si>
    <t>Standard for Terrestrial LiDAR Scanner Calibration and Interim Performance Assessment</t>
  </si>
  <si>
    <t>Standard Practice for Crime Scene Reconstruction</t>
  </si>
  <si>
    <t xml:space="preserve">This document defines the basic characteristics of Crime Scene Reconstruction (CSR) and provides guidance on conducting CSR. It is further intended to clearly distinguish CSR from other forensic and investigative efforts. </t>
  </si>
  <si>
    <t>Standard Practice for the Documentation and Processing of Animal Cruelty Scenes</t>
  </si>
  <si>
    <t>Establishes minimum documentation requirements for CSIs who are conducting the initial processing of an animal cruelty/abuse scene.</t>
  </si>
  <si>
    <t>Standard for the Examination of the Live Animals Suspected to be impacted by Cruelty to Animals</t>
  </si>
  <si>
    <t>Establishes minimum requirements for clinical veterinary forensic examination of the suspected abused animal. These include definitions, guidance, recommendations and minimum standards in the context of legal considerations for general procedures, personnel, physical examination, ancillary testing and diagnostics, diagnostic imaging, documentation (written and photographic), evidence packaging and handling, and reports specific to the examination of live animals encountered in medicolegal cases. The objective of this document is to ensure appropriate steps are taken to identify, document and preserve evidence in animal involved crimes. This veterinary medicolegal investigation shall be neutral, objective, and independent from the law enforcement investigation.</t>
  </si>
  <si>
    <t>CSI-017</t>
  </si>
  <si>
    <t>Standard Guide for Quality Management in Crime Scene Investigation</t>
  </si>
  <si>
    <t>Establishes the minimum requirements for establishing and maintaining a Quality Management System for Crime Scene Investigation.</t>
  </si>
  <si>
    <t>Standard Practice for the Collection and Preservation of Biological Materials</t>
  </si>
  <si>
    <t>Establishes minimum requirements for the collection and preservation of biological evidence, including additionally relevant evidence such as controls or exemplars.</t>
  </si>
  <si>
    <t>Standard Method for Establishing a Bullet Path</t>
  </si>
  <si>
    <t>Establishes the proper techniques and minimum standards for measuring standard trajectory angles using a protractor.</t>
  </si>
  <si>
    <t>Standard Practice for the Enhancement of Friction Ridge Impressions</t>
  </si>
  <si>
    <t>Establishes the techniques and minimum requirements of utilizing physical and chemical processes to enhance friction ridge impressions on various substrates.</t>
  </si>
  <si>
    <t>Standard for the Examination and Documentation of a Dog Suspected of Being Involved in Organized Fighting</t>
  </si>
  <si>
    <t>This document provides minimum requirements for the forensic veterinary examination of a live or deceased dog suspected to be involved in organized fighting and the collection of physical evidence. This includes the physical examination, ancillary testing, documentation, and evidence handling of live and deceased dogs, to include the examination of skeletal remains.</t>
  </si>
  <si>
    <t>CSI-NYD-0019</t>
  </si>
  <si>
    <t>Standard Practice for Crime Scene Metrology</t>
  </si>
  <si>
    <t xml:space="preserve">Establishes minimum requirements for accurately recording measurements of the structural elements, topography and/or environmental features within the scene in relation to the identified items of evidence to create a permanent record and subsequent visual depiction of the spatial relationships and orientation of the documented items. </t>
  </si>
  <si>
    <t>Contextual Bias and Human Factors in Forensic Scene Evidence Collection, Handling and Processing</t>
  </si>
  <si>
    <t>Outlines how to mitigate or alleviate contextual bias and human factors in crime scene examination.</t>
  </si>
  <si>
    <t>Standard Practice for General Search and Identification of Evidence at a Crime Scene</t>
  </si>
  <si>
    <t>Establishes the requirements for planning and executing a methodological search of a scene and identifying/marking items of potential evidentiary value</t>
  </si>
  <si>
    <t>Standard Method for the Measurement of Trajectory Angles using the Photgraphic Method</t>
  </si>
  <si>
    <t>Establishes the proper techniques and minimum standards for photographically documenting standard trajectory angles for post-scene measurement from the photograph.</t>
  </si>
  <si>
    <t>Hold for next FY</t>
  </si>
  <si>
    <t>Standard Method for the Reconstruction of Long-Range Trajectories</t>
  </si>
  <si>
    <t>Defines long-range trajectories and methods necessary to evaluate and mathematically reconstruct a them.</t>
  </si>
  <si>
    <t>CSI-NYD-0004</t>
  </si>
  <si>
    <t>Collision Reconstructionist Training, Continuing Education, and Professional Development</t>
  </si>
  <si>
    <t xml:space="preserve">Provides foundational requirements for the training, continuing education, and professional development of Collision Reconstructionists to include training criteria to competency, documentation and implementation of training, and continuous development. </t>
  </si>
  <si>
    <t>CSI-NYD-0005</t>
  </si>
  <si>
    <t>Forensic Entomologist Training, Continuing Education, and Professional Development</t>
  </si>
  <si>
    <t xml:space="preserve">Provides foundational requirements for the training, continuing education, and professional development of forensic entomologists to include training criteria to competency, documentation and implementation of training, and continuous development. </t>
  </si>
  <si>
    <t>CSI-NYD-0006</t>
  </si>
  <si>
    <t>Forensic Veterinarian Training, Continuing Education, and Professional Development</t>
  </si>
  <si>
    <t xml:space="preserve">Provides foundational requirements for the training, continuing education, and professional development of forensic veterinarians to include training criteria to competency, documentation and implementation of training, and continuous development. </t>
  </si>
  <si>
    <t>GSR</t>
  </si>
  <si>
    <t>Standard Practice for the Collection of Primer Gunshot Residue Particles from Clothing, Vehicles and Other Objects using Adhesive Lifters</t>
  </si>
  <si>
    <t>This Standard Practice is applicable to the recovery of PGSR from exhibits within a laboratory environment but may be applied to examinations carried out in the field.</t>
  </si>
  <si>
    <t>SDO</t>
  </si>
  <si>
    <t>On the Radar/Watch List</t>
  </si>
  <si>
    <t>170-24</t>
  </si>
  <si>
    <t xml:space="preserve">Standard for Veterinary Forensic Postmortem Examination. 2024. 1st Ed. </t>
  </si>
  <si>
    <t>This standard defines services rendered by a veterinarian acting in a forensic capacity and performing veterinary forensic postmortem examinations. The standard establishes minimum practices and procedural requirements for receipt of the body, external and internal examinations, identification, documentation, and sets ancillary testing and diagnostic support requirements. The standard also provides a reference for legal or law enforcement professionals.</t>
  </si>
  <si>
    <t>169-24</t>
  </si>
  <si>
    <t xml:space="preserve">Standard for Clinical Veterinary Forensic Examination. 2024. 1st Ed. </t>
  </si>
  <si>
    <t>This document provides minimum requirements for the forensic veterinary examination of a live animal and the collection of physical evidence. This includes the physical examination, ancillary testing, documentation, evidence handling, and training specific to the examination of live animals encountered in potential civil or criminal forensic cases involving animals.</t>
  </si>
  <si>
    <t>ASTM</t>
  </si>
  <si>
    <t>E1188-23</t>
  </si>
  <si>
    <t>WK86603</t>
  </si>
  <si>
    <t>Standard Practice for Collection and Preservation of Information and Physical Items by a Technical Investigator</t>
  </si>
  <si>
    <t>This practice covers guidelines for the collection and preservation of information and physical items by any technical investigator pertaining to an incident that can be reasonably expected to be the subject of litigation.</t>
  </si>
  <si>
    <t>CSI-NYD-0001</t>
  </si>
  <si>
    <t>Per SC chair (at April 2023 OSAC Meeting), this doc is no longer applicable/not being worked on</t>
  </si>
  <si>
    <t>Guide/Practice for the Prevention of Contamination of Crime Scene Equipment</t>
  </si>
  <si>
    <t>Establishes minimum requirements for the prevention of contamination of crime scene equipment. It provides guidance on the use of disposable tools and the sterilization of reusable tools and equipment.</t>
  </si>
  <si>
    <t>CSI-NYD-0003</t>
  </si>
  <si>
    <t>Report Writing</t>
  </si>
  <si>
    <t>Establishes minimum requirements for documentation of scenes, physical evidence, and actions taken during the processing of scenes.</t>
  </si>
  <si>
    <t>CSI-NYD-0009</t>
  </si>
  <si>
    <t>Standard Practice for the Search and Identification of Evidence with Alternate Light Sources</t>
  </si>
  <si>
    <t>Establishes minimum requirements for the use of alternate light sources to search for and ientify potential physcial evidece at scenes. It provides guidance on the selection of ALS types, barrier filters, and PPE required to safely, effectively, and reliably employ the technologies.</t>
  </si>
  <si>
    <t>CSI-NYD-0015</t>
  </si>
  <si>
    <t>Standard Practice for the Collection and Preservation of Controlled Substances</t>
  </si>
  <si>
    <t>Establishes minimum requirements for the collection and preservation of seized drugs/controlled substances evidence, including additionally relevant evidence such as controls or exemplars.</t>
  </si>
  <si>
    <t>CSI-NYD-0017</t>
  </si>
  <si>
    <t>Standard Practice for the Collection and Preservation of Firearm Evidence</t>
  </si>
  <si>
    <t>Establishes minimum requirements for the collection and preservation of firearms evidence, including additionally relevant evidence such as  controls, or exemplars.</t>
  </si>
  <si>
    <t>CSI-NYD-0011</t>
  </si>
  <si>
    <t>Withdrawn</t>
  </si>
  <si>
    <t>SC updated the status to this during the 2022 Q3 review</t>
  </si>
  <si>
    <t>Standard Practice for the Enhancement of Footwear and Tiretread Impressions</t>
  </si>
  <si>
    <t>Establishes the techniques and minimum requirements of utilizing physical and chemical processes to enhance footwear and tiretread impressions on various substrates.</t>
  </si>
  <si>
    <t>CSI-NYD-0013</t>
  </si>
  <si>
    <t>MDI</t>
  </si>
  <si>
    <t>Applicable to Forensic Nursing SC</t>
  </si>
  <si>
    <t>Standard Practice for IPV/Domestic Violence Examination</t>
  </si>
  <si>
    <t>Establishes minimum requirements for the documentation and processing of scenes involving inter-personal violence and domestic violence. It  includse guidance on special considerations unique to or common among IPV and domestic violence crimes.</t>
  </si>
  <si>
    <t>CSI-NYD-0014</t>
  </si>
  <si>
    <t>Standard Practice for the Documentation of Human Rights Violations and Victims of Torture</t>
  </si>
  <si>
    <t>Establishes minimum documentation requirements for CSIs who are conducting the initial processing of an human rights violation or torture scene.</t>
  </si>
  <si>
    <t>CSI-NYD-0016</t>
  </si>
  <si>
    <t>Materials/Trace</t>
  </si>
  <si>
    <t>Standard Practice for the Collection and Preservation of Trace Materials</t>
  </si>
  <si>
    <t>Establishes minimum requirements for the collection and preservation of trace evidence, including additionally relevant evidence such as controls or exemplars.</t>
  </si>
  <si>
    <t>Standard Practice for the Collection and Preservation of Footwear and Tire Tread Materials</t>
  </si>
  <si>
    <t>Establishes minimum requirements for the collection and preservation of footwear and tiretread impression evidence, including additionally relevant evidence such as  controls or exemplars.</t>
  </si>
  <si>
    <t>CSI-NYD-0021</t>
  </si>
  <si>
    <t>Standard Method for the Measurement of Trajectory Angles on Irregularly Shaped Objects</t>
  </si>
  <si>
    <t>Establishes the proper techniques and minimum standards for measuring standard trajectory angles on irregularly shaped objects using the technique of "squaring" the object with constructed reference frame.</t>
  </si>
  <si>
    <t>CSI-NYD-0007</t>
  </si>
  <si>
    <t>This doc was no longer on SC tracker during Q3 review; moved to withdrawn status</t>
  </si>
  <si>
    <t>Standard Practice for Personal Protective Equipment - Contamination Avoidance and Protection</t>
  </si>
  <si>
    <t>Establishes minimum requirements for the employment of personal protective equipment for both investigator protection and contamination avaoidance. It provides guidance on the selection and employment of PPE.</t>
  </si>
  <si>
    <t>CSI-NYD-0012</t>
  </si>
  <si>
    <t>Standard Practice for Injury Assessment and Documentation</t>
  </si>
  <si>
    <t>Establishes the techniques and minimum requirements for the documentation, processing, and examination of non-fatal injuries to human victims.</t>
  </si>
  <si>
    <t>Facial ID</t>
  </si>
  <si>
    <t>VITAL</t>
  </si>
  <si>
    <r>
      <rPr>
        <sz val="9"/>
        <color rgb="FF000000"/>
        <rFont val="Source Sans Pro"/>
      </rPr>
      <t xml:space="preserve">SDO Published Standard </t>
    </r>
    <r>
      <rPr>
        <b/>
        <sz val="9"/>
        <color rgb="FF000000"/>
        <rFont val="Source Sans Pro"/>
      </rPr>
      <t>ON REGISTRY</t>
    </r>
  </si>
  <si>
    <t>E2916-19e1</t>
  </si>
  <si>
    <t>Standards Terminology for Digital and Multimedia Evidence Examination</t>
  </si>
  <si>
    <t>Includes general as well as discipline-specific definitions as they apply across the spectrum of image analysis, computer forensics, video analysis, forensic audio, and facial identification.</t>
  </si>
  <si>
    <r>
      <rPr>
        <sz val="9"/>
        <color rgb="FF000000"/>
        <rFont val="Source Sans Pro"/>
      </rPr>
      <t xml:space="preserve">SDO Published Standard </t>
    </r>
    <r>
      <rPr>
        <b/>
        <sz val="9"/>
        <color rgb="FF000000"/>
        <rFont val="Source Sans Pro"/>
      </rPr>
      <t>ON REGISTRY</t>
    </r>
  </si>
  <si>
    <t>E3017-19</t>
  </si>
  <si>
    <t>Standard Practice for Examining Magnetic Card Readers</t>
  </si>
  <si>
    <t>Magnetic card readers, when used for illegal purposes, are commonly referred to as skimmers. This practice provides information on seizing, acquiring, and analyzing skimming devices capable of acquiring and storing personally identifiable information (PII) in an unauthorized manner. </t>
  </si>
  <si>
    <t>7/8/2019 (E3017-19)</t>
  </si>
  <si>
    <r>
      <rPr>
        <sz val="9"/>
        <color rgb="FF000000"/>
        <rFont val="Source Sans Pro"/>
      </rPr>
      <t xml:space="preserve">SDO Published Standard </t>
    </r>
    <r>
      <rPr>
        <b/>
        <sz val="9"/>
        <color rgb="FF000000"/>
        <rFont val="Source Sans Pro"/>
      </rPr>
      <t>ON REGISTRY</t>
    </r>
  </si>
  <si>
    <t>E3150-18 (2023)</t>
  </si>
  <si>
    <t>Standard Guide for Forensic Audio Laboratory Setup and Maintenance</t>
  </si>
  <si>
    <t>Describes recommendations for the creation of a forensic audio laboratory space as well as the configuration, verification, and maintenance of the equipment contained within the lab.</t>
  </si>
  <si>
    <t>•Scope of Examination</t>
  </si>
  <si>
    <t>SWGDE</t>
  </si>
  <si>
    <r>
      <rPr>
        <sz val="9"/>
        <color rgb="FF000000"/>
        <rFont val="Source Sans Pro"/>
      </rPr>
      <t xml:space="preserve">SDO Published Standard </t>
    </r>
    <r>
      <rPr>
        <b/>
        <sz val="9"/>
        <color rgb="FF000000"/>
        <rFont val="Source Sans Pro"/>
      </rPr>
      <t>ON REGISTRY</t>
    </r>
  </si>
  <si>
    <t>18-Nov-1.0</t>
  </si>
  <si>
    <t>Minimum Requirements for Testing Tools used in Digital and Multimedia Forensics</t>
  </si>
  <si>
    <t>This document recommends minimum testing requriements for commonly used forensic tools and procedures.  This document addresses testing to evaluate whether a tool or procedure performs as expected and to understand the limiation of tools.</t>
  </si>
  <si>
    <t>22-F-003-1.0</t>
  </si>
  <si>
    <t>Best Practices for Remote Collection of Digital Evidence from a Networked Computing Environment</t>
  </si>
  <si>
    <t>Sept 2022</t>
  </si>
  <si>
    <t>22-F-004-1.2</t>
  </si>
  <si>
    <t>Best Practices for Obtaining Google Reverse Location Data for Investigative Purposes</t>
  </si>
  <si>
    <t>17-F-002-2.0</t>
  </si>
  <si>
    <t xml:space="preserve">SWGDE Best Practices for Computer Forensic Acquisitions </t>
  </si>
  <si>
    <t>20-F-003-1.2</t>
  </si>
  <si>
    <t>SWGDE Test Method for Bluetooth Module Extraction and Analysis (2024-03-15)</t>
  </si>
  <si>
    <t>21-F-001-1.1</t>
  </si>
  <si>
    <t>SWGDE Best Practices for Acquiring Online Content (2024-03-15)</t>
  </si>
  <si>
    <t>23-F-005-1.0</t>
  </si>
  <si>
    <t>SWGDE Best Practices for Apple MacOS Forensic Acquisition (2024-03-15)</t>
  </si>
  <si>
    <t>16-M-001-03.0</t>
  </si>
  <si>
    <t>SWGDE Digital Image Compression and File Format Guidelines (2024-03-15)</t>
  </si>
  <si>
    <t>17-V-002-1.1</t>
  </si>
  <si>
    <t>SWGDE Best Practices for Data Acquisition from Digital Video Recorders</t>
  </si>
  <si>
    <t>CSI</t>
  </si>
  <si>
    <t>22-F-001-2.0</t>
  </si>
  <si>
    <t>SWGDE Best Practices for On-Site Identification, Seizure, and Preservation of IoT Devices</t>
  </si>
  <si>
    <t>23-F-003-1.0</t>
  </si>
  <si>
    <t xml:space="preserve">SWGDE Best Practices for Internet of Things (IoT) Acquisition and Analysis </t>
  </si>
  <si>
    <t>CSI and Friction Ridge</t>
  </si>
  <si>
    <t>17-P-002-2.0</t>
  </si>
  <si>
    <t>SWGDE Guidelines for Capturing Friction Ridge Detail (2023-03-31)</t>
  </si>
  <si>
    <t>17-V-001-1.2</t>
  </si>
  <si>
    <t>SWGDE Technical Overview of Digital Video Files (2023-03-31)</t>
  </si>
  <si>
    <t>17-V-002-1.2</t>
  </si>
  <si>
    <t>SWGDE Best Practices for Data Acquisition from Digital Video Recorders  (2023-07-26)</t>
  </si>
  <si>
    <t>DRG-014</t>
  </si>
  <si>
    <t xml:space="preserve">ASTM </t>
  </si>
  <si>
    <t>E2326-xx</t>
  </si>
  <si>
    <t>WK70008</t>
  </si>
  <si>
    <t>Standard Practice for Education and Training of Seized Drug Analysts</t>
  </si>
  <si>
    <t>Provides minimum requirements for education and training of analysts in seized drugs; focuses on items not included in the interdisciplinary training document</t>
  </si>
  <si>
    <t>Standard Practice for API Mass Spectrometry</t>
  </si>
  <si>
    <t>DRG-005</t>
  </si>
  <si>
    <t>Archived</t>
  </si>
  <si>
    <t>E2548-11e</t>
  </si>
  <si>
    <t>Standard Guide for Sampling Seized Drugs for Qualitative and Quantitative Analysis</t>
  </si>
  <si>
    <t>Covers the minimum considerations for sampling of seized drugs for qualitative and quantitative analysis.</t>
  </si>
  <si>
    <t>DRG-008</t>
  </si>
  <si>
    <t>Previously published SDO standard; did not go through 1.5 RA process</t>
  </si>
  <si>
    <t>this document will be redrafted as an annex to E2917</t>
  </si>
  <si>
    <t>E2326-14</t>
  </si>
  <si>
    <t>DRG-009</t>
  </si>
  <si>
    <t>under revision - WK78737 initiated 10/26/21 (see above)</t>
  </si>
  <si>
    <t>E2327-15e1</t>
  </si>
  <si>
    <t>Standard Practice for Quality Assurance of Laboratories Performing Seized-Drug Analysis</t>
  </si>
  <si>
    <t>DRG-010</t>
  </si>
  <si>
    <t>The Seized Drg SC noted during the FY22 Q3 review that this standard was converted to an interdisciplinary document in collaboration with the Fire Debris Subcommittee (see Interdicsiplinary section)</t>
  </si>
  <si>
    <t>E2549-14</t>
  </si>
  <si>
    <t>Standard Practice for Validation of Seized-Drug Analytical Methods</t>
  </si>
  <si>
    <t>DRG-NYD-0004</t>
  </si>
  <si>
    <t>Removed from tracker during FY 22 Q3 SC review</t>
  </si>
  <si>
    <t>Standard Guide for the Analysis of Negatives in Seized Drugs</t>
  </si>
  <si>
    <t>Describes minimum criteria for building an analytical scheme for the analysis and reporting of negative results in seizd drugs</t>
  </si>
  <si>
    <t>21-V-002-1.2</t>
  </si>
  <si>
    <t>SWGDE Considerations for Release of Synopsis Videos for Public Review (2023-07-26)/ (2024-03-07)</t>
  </si>
  <si>
    <t>18-M-001-2.2</t>
  </si>
  <si>
    <t xml:space="preserve">SWGDE Video and Audio Redaction Guidelines (2023-07-26)/(2024-03-07) </t>
  </si>
  <si>
    <t>23-F-004-1.0</t>
  </si>
  <si>
    <t>Best Practices for Digital Evidence Acquisition, Preservation, and Analysis from Cloud Service Providers</t>
  </si>
  <si>
    <t>17-P-003-2.0</t>
  </si>
  <si>
    <t>Guidelines for Digital Imaging of Footwear and Tire Impresssion</t>
  </si>
  <si>
    <t>DGE-022</t>
  </si>
  <si>
    <t>Specialty Training</t>
  </si>
  <si>
    <t>This document will address training requirements for various aspects of digital forensics.</t>
  </si>
  <si>
    <t>Best Practices for Mobile Device Analysis</t>
  </si>
  <si>
    <t>This document addresses artifacts commonly available for review with forenis software, identified the difference in how mobile operating system store key artifacts and discusses advanced techniqes for the analysis of data not parsed by forensic software.</t>
  </si>
  <si>
    <t>Best Practices for Mobile Device Evidence Collection and Preservation, Handling, and Acquisition</t>
  </si>
  <si>
    <t>This document provides best practices for the collection, preservation, and acquisition of evidence from mobile devices as performed in the field or in the lab.  The techniques and methods are designed to maintain the integrity of evidence while mazimizing the data recovered.</t>
  </si>
  <si>
    <t>DGE-006</t>
  </si>
  <si>
    <t>E3046-15</t>
  </si>
  <si>
    <t>Standard Guide for Core Competencies for Mobile Phone Forensics</t>
  </si>
  <si>
    <t xml:space="preserve">Identifies the core competencies necessary for the handling and forensic processing of mobile cellular (cell) telephones (phones). It applies to both first responders and laboratory personnel. </t>
  </si>
  <si>
    <t>Best Practices for Archiving Digital and Multimedia Evidence</t>
  </si>
  <si>
    <t>This document familiarlizes the reader with issues surround data archiving and suggests best practices for exblishing and maintaining an archiving system.</t>
  </si>
  <si>
    <t>In SDO public comment</t>
  </si>
  <si>
    <t>17-F-001-2.0</t>
  </si>
  <si>
    <t>SWGDE Recommendations for Cell Site Analysis (2023-12-18)</t>
  </si>
  <si>
    <t>10-Q-002-3.0</t>
  </si>
  <si>
    <t>SWGDE Guidelines &amp; Recommendations for Training in Digital Multimedia Evidence (2024-03-15)</t>
  </si>
  <si>
    <t>18-Q-001-2.1</t>
  </si>
  <si>
    <t>SWGDE Minimum Requirements for Testing Tools Used in Digital and Multimedia Forensics (2024-03-07)</t>
  </si>
  <si>
    <t>23-Q-001-1.0</t>
  </si>
  <si>
    <t>SWGDE Best Practices for Personnel Presenting Digital Evidence in Legal Proceedings (2024-02-02)</t>
  </si>
  <si>
    <t>22-Q-001-1.1</t>
  </si>
  <si>
    <t>Introduction to Testimony in Digital and Multimedia Forensics</t>
  </si>
  <si>
    <t>Fundamentals of Interpolation and Considerations for Legal Proceedings</t>
  </si>
  <si>
    <t>16-F-001-2.0</t>
  </si>
  <si>
    <t>SWGDE Linux Technical Notes</t>
  </si>
  <si>
    <t>23-A-001-1.0</t>
  </si>
  <si>
    <t>SWGDE Technical Notes on FFmpeg for Forensic Audio Examinations</t>
  </si>
  <si>
    <t>20-A-001-2.0</t>
  </si>
  <si>
    <t>SWGDE Best Practices for the Enhancement of Digital Audio (2023-07-25)</t>
  </si>
  <si>
    <t>10-A001-3.0</t>
  </si>
  <si>
    <t xml:space="preserve">SWGDE Core Competencies for Forensic Audio (2023-07-26) </t>
  </si>
  <si>
    <t>WK66298</t>
  </si>
  <si>
    <t>Forensic Audio Examination Workflow (BP for Enhancement of Digital Audio</t>
  </si>
  <si>
    <t>This document provides an overview of the audio evidence handling and workflow processes, that are fundamental to all audio forensics examinations.</t>
  </si>
  <si>
    <t>WK63926</t>
  </si>
  <si>
    <t>Damaged Media document</t>
  </si>
  <si>
    <t>This document will provide best practices for recovering data from damaged devices.</t>
  </si>
  <si>
    <t>23-F-002-1.0</t>
  </si>
  <si>
    <t>Position on the Use of Reverse Location Data for Investigative Purposes</t>
  </si>
  <si>
    <t>16-F-002-2.0</t>
  </si>
  <si>
    <t>SWGDE Considerations for Required Minimization of DE Seizure (2023-10-13)</t>
  </si>
  <si>
    <t>21-F-002-1.2</t>
  </si>
  <si>
    <t>SWGDE Best Practices for Drone Forensics (2023-10-13)/ (2024-03-07)</t>
  </si>
  <si>
    <t>23-F-006-1.0</t>
  </si>
  <si>
    <t>SWGDE Tech Notes on Cryptocurrency (2023-10-13)</t>
  </si>
  <si>
    <t>VID-NYD-0001</t>
  </si>
  <si>
    <t>Per Q3 SC review: The current SWGDE document on reporting will cover the topics that would be needed for Photography. No additional work to be done on this</t>
  </si>
  <si>
    <t>Standard Guide on Reporting and Documentation for Forensic Photography</t>
  </si>
  <si>
    <t>This guide is intended to address minimum content and general format of reports pertaining to Forensic Photography work.</t>
  </si>
  <si>
    <t>•Testimony</t>
  </si>
  <si>
    <t xml:space="preserve">12-F-004-3.1 </t>
  </si>
  <si>
    <t>SWGDE Best Practices for Vehicle Infotainment and Telematics Systems (2023-10-13)</t>
  </si>
  <si>
    <t>18-V-001-1.1</t>
  </si>
  <si>
    <t>SWGDE Best Practices for Digital Forensic Video Analysis (2023-10-13)</t>
  </si>
  <si>
    <t>23-I-001-1.0</t>
  </si>
  <si>
    <t xml:space="preserve">SWGDE Legal and Scientific Support Related to the Admissibility of Image Examinations </t>
  </si>
  <si>
    <t>24-P-001-1.0</t>
  </si>
  <si>
    <t xml:space="preserve">SWGDE Guidelines for the Use of Macro Photography in Forensic Science </t>
  </si>
  <si>
    <t>22-F-002-1.0</t>
  </si>
  <si>
    <t xml:space="preserve">Best Practices for Chromebook Acquisition and Analysis </t>
  </si>
  <si>
    <r>
      <rPr>
        <sz val="9"/>
        <color rgb="FF000000"/>
        <rFont val="Source Sans Pro"/>
      </rPr>
      <t xml:space="preserve">SDO Published Standard </t>
    </r>
    <r>
      <rPr>
        <b/>
        <sz val="9"/>
        <color rgb="FF000000"/>
        <rFont val="Source Sans Pro"/>
      </rPr>
      <t>ON REGISTRY</t>
    </r>
  </si>
  <si>
    <t>025-17</t>
  </si>
  <si>
    <t>Technical Report 025, Crime Scene/Death Investigation - Dogs and Sensors - Terms and Definitions, 2017, 1st Ed.</t>
  </si>
  <si>
    <r>
      <rPr>
        <sz val="9"/>
        <color rgb="FF000000"/>
        <rFont val="Source Sans Pro"/>
      </rPr>
      <t xml:space="preserve">SDO Published Standard </t>
    </r>
    <r>
      <rPr>
        <b/>
        <sz val="9"/>
        <color rgb="FF000000"/>
        <rFont val="Source Sans Pro"/>
      </rPr>
      <t>ON REGISTRY</t>
    </r>
  </si>
  <si>
    <t>085-21</t>
  </si>
  <si>
    <t xml:space="preserve">Standard for Detection Canine Selection, Kenneling and Healthcare, 2021, 1st Ed. </t>
  </si>
  <si>
    <t xml:space="preserve">Details the selection of canines with the necessary physical and behaviorial characteristics to perform as detection canines and also the health and housing protocols for detection canines. </t>
  </si>
  <si>
    <t>•Evidence Acceptance Criteria</t>
  </si>
  <si>
    <t>DOG-003</t>
  </si>
  <si>
    <r>
      <rPr>
        <sz val="9"/>
        <color rgb="FF000000"/>
        <rFont val="Source Sans Pro"/>
      </rPr>
      <t xml:space="preserve">SDO Published Standard </t>
    </r>
    <r>
      <rPr>
        <b/>
        <sz val="9"/>
        <color rgb="FF000000"/>
        <rFont val="Source Sans Pro"/>
      </rPr>
      <t>ON REGISTRY</t>
    </r>
  </si>
  <si>
    <t>088-20</t>
  </si>
  <si>
    <t xml:space="preserve">General Guidelines for Training, Certification, and Documentation of Canine Detection Disciplines, 2020, 1st Ed. </t>
  </si>
  <si>
    <t xml:space="preserve">Contains requirements for the development of training canine handlers and canines. </t>
  </si>
  <si>
    <t>DOG-007</t>
  </si>
  <si>
    <r>
      <rPr>
        <sz val="9"/>
        <color rgb="FF000000"/>
        <rFont val="Source Sans Pro"/>
      </rPr>
      <t xml:space="preserve">SDO Published Standard </t>
    </r>
    <r>
      <rPr>
        <b/>
        <sz val="9"/>
        <color rgb="FF000000"/>
        <rFont val="Source Sans Pro"/>
      </rPr>
      <t>ON REGISTRY</t>
    </r>
  </si>
  <si>
    <t>092-21</t>
  </si>
  <si>
    <t xml:space="preserve">Standard for Training and Certification of Canine Detection of Explosives, 2021, 1st Ed. </t>
  </si>
  <si>
    <t>Addresses the canine odor detection discipline of explosives which entails canine teams (canine handler and canine) trained to search for explosives.</t>
  </si>
  <si>
    <t>DOG-004</t>
  </si>
  <si>
    <r>
      <rPr>
        <sz val="9"/>
        <color rgb="FF000000"/>
        <rFont val="Source Sans Pro"/>
      </rPr>
      <t xml:space="preserve">SDO Published Standard </t>
    </r>
    <r>
      <rPr>
        <b/>
        <sz val="9"/>
        <color rgb="FF000000"/>
        <rFont val="Source Sans Pro"/>
      </rPr>
      <t>ON REGISTRY</t>
    </r>
  </si>
  <si>
    <t>024-21</t>
  </si>
  <si>
    <t>Standard for Training and Certification of Canine Detection of Humans: Location Check Using Pre-Scented Canines, First Edition, 2021</t>
  </si>
  <si>
    <t>Provides the standards for pre-scented canine - location check search using a canine team to search for and identify a specific person’s (target) scent at a given location</t>
  </si>
  <si>
    <t>DOG-005</t>
  </si>
  <si>
    <r>
      <rPr>
        <sz val="9"/>
        <color rgb="FF000000"/>
        <rFont val="Source Sans Pro"/>
      </rPr>
      <t xml:space="preserve">SDO Published Standard </t>
    </r>
    <r>
      <rPr>
        <b/>
        <sz val="9"/>
        <color rgb="FF000000"/>
        <rFont val="Source Sans Pro"/>
      </rPr>
      <t>ON REGISTRY</t>
    </r>
  </si>
  <si>
    <t>026-21</t>
  </si>
  <si>
    <t>Standard for Training and Certification for Canine Detection of Humans: An Aged Trail Using Pre-Scented Canines, First Edition, 2021</t>
  </si>
  <si>
    <t>The goal is for the canine to detect and use a specific person’s scent on a scent article to either search for and follow a matching scent trail to this specific person or a location associated with this person while discriminating from all non-matching scent trails, or to correctly demonstrate the absence of a matching scent trail.</t>
  </si>
  <si>
    <t>1/24/2017 (Updated 2/8/2018)</t>
  </si>
  <si>
    <t>DOG-006</t>
  </si>
  <si>
    <r>
      <rPr>
        <sz val="9"/>
        <color rgb="FF000000"/>
        <rFont val="Source Sans Pro"/>
      </rPr>
      <t xml:space="preserve">SDO Published Standard </t>
    </r>
    <r>
      <rPr>
        <b/>
        <sz val="9"/>
        <color rgb="FF000000"/>
        <rFont val="Source Sans Pro"/>
      </rPr>
      <t>ON REGISTRY</t>
    </r>
  </si>
  <si>
    <t>027-21</t>
  </si>
  <si>
    <t>Standard for Training and Certification of Canine Detection of Humans: Patrol Canine Team, First Edition, 2021</t>
  </si>
  <si>
    <t xml:space="preserve">Provides standards for the training, certification, and documentation pertaining to canine teams (handler and canine) trained to search for specific person(s), location(s), and/or article(s) by starting from the last known position.  This pertains to trails less than 24 hours old. </t>
  </si>
  <si>
    <t>DOG-012</t>
  </si>
  <si>
    <t>075-xx</t>
  </si>
  <si>
    <t>Canine Detection of Human Remains in Water</t>
  </si>
  <si>
    <t xml:space="preserve"> Indicates the requirements for the training, certification and documentation pertaining to canine teams trained to search for human remains in water.  </t>
  </si>
  <si>
    <t>DOG-013</t>
  </si>
  <si>
    <t>076-xx</t>
  </si>
  <si>
    <t>Canine Detection of Human Remains on Land</t>
  </si>
  <si>
    <t>This standard contains the requirements for the training, certification, and documentation pertaining to canine teams trained to search for human remains on land. This document does not cover mass disaster victim location canine activities, which are covered under separate standards.</t>
  </si>
  <si>
    <t>DOG-016</t>
  </si>
  <si>
    <t>Joint Venture with SDO</t>
  </si>
  <si>
    <t>086-xx</t>
  </si>
  <si>
    <t>Canine Detection of Narcotics</t>
  </si>
  <si>
    <t>Addresses the canine odor detection discipline of narcotics which entails canine teams (canine handler and canine) trained to search for illicit drugs.</t>
  </si>
  <si>
    <t>DOG-014</t>
  </si>
  <si>
    <t>082-xx</t>
  </si>
  <si>
    <t>Canine Detection of Human Scented Articles</t>
  </si>
  <si>
    <t xml:space="preserve">Addresses the canine scent detection discipline of article search which entails a canine team (canine and handler) to search areas, usually near crime scenes, for human-scented articles that were thrown away or inadvertently left behind. </t>
  </si>
  <si>
    <t>DOG-011</t>
  </si>
  <si>
    <t>074-xx</t>
  </si>
  <si>
    <t>Agriculture Detection - Canine Training, Certification, and Document Management Standards</t>
  </si>
  <si>
    <t xml:space="preserve">Addresses the canine odor detection discipline of agricultural substances which entails canine teams (canine handler and canine) trained to search for agricultural products (e.g. fruits, vegetables and meats). </t>
  </si>
  <si>
    <t>DOG-017</t>
  </si>
  <si>
    <t>177-xx</t>
  </si>
  <si>
    <t>Canine Detection of Scent Identification Lineups</t>
  </si>
  <si>
    <t>Provides the recommended general guidelines for training, certification, and documentation pertaining to canines trained in conducting human scent identification</t>
  </si>
  <si>
    <t>DOG-018</t>
  </si>
  <si>
    <t>draft currently being worked on at SDO task group level</t>
  </si>
  <si>
    <t>178-xx</t>
  </si>
  <si>
    <t>Canine Detection of Electronic Storage Media</t>
  </si>
  <si>
    <t>Details canine team assessments, the basis for certification procedures, and importance of record keeping and document management</t>
  </si>
  <si>
    <t>025-xx</t>
  </si>
  <si>
    <r>
      <rPr>
        <sz val="9"/>
        <color rgb="FF000000"/>
        <rFont val="Source Sans Pro"/>
      </rPr>
      <t>Technical Report 025: Crime Scene/Death Investigation - Dogs and Sensors - Terms and Definitions,</t>
    </r>
    <r>
      <rPr>
        <b/>
        <sz val="9"/>
        <color rgb="FF000000"/>
        <rFont val="Source Sans Pro"/>
      </rPr>
      <t xml:space="preserve"> 202x, 2nd Ed.</t>
    </r>
  </si>
  <si>
    <t>084-xx</t>
  </si>
  <si>
    <t>Presentation of Canine Detection Evidence in Court</t>
  </si>
  <si>
    <t>Provides an overview of issues to consider and a resource of relevant case law to assist the expert witness (e.g. canine handler, scientist)</t>
  </si>
  <si>
    <t>DOG-022</t>
  </si>
  <si>
    <t>working on draft document and final SC review/comments</t>
  </si>
  <si>
    <t>Canine Career Field Progression System</t>
  </si>
  <si>
    <t>Addresses the roles of a canine handler, canine trainer, canine instructor and certifying official in the context of adhering to best practice methods. It facilitates the process of selecting qualified canine handlers and instructors. In addition, it outlines the essential curriculum recommended for the training of these positions.</t>
  </si>
  <si>
    <t>DOG-019</t>
  </si>
  <si>
    <t>Canine Detection of Accelerants</t>
  </si>
  <si>
    <t>This standard addresses the canine odor detection discipline of accelerants which entails canine teams (canine handler and canine) trained to search for accelerants</t>
  </si>
  <si>
    <t>DOG-009</t>
  </si>
  <si>
    <t>Standard for Disaster Live Human Detection Dogs Programs - Training, Certification, and Documentation</t>
  </si>
  <si>
    <t xml:space="preserve">Provides requirements for training, certification and documentation for the Disaster Live Human Detection Dogs trained to search for human remains in disaster environments, including structural collapse both man-made and natural catastrophic events.  </t>
  </si>
  <si>
    <t>4/20/2017 &amp; 7/27/2017</t>
  </si>
  <si>
    <t>DOG-010</t>
  </si>
  <si>
    <t>Standards for Disaster Human Remains Detection Dogs Program - Training, Certification, and Documentation</t>
  </si>
  <si>
    <t xml:space="preserve">Provides requirements for training, certification and documentation for the Disaster Remains Human Detection Dogs trained to search for human remains in disaster environments, including structural collapse both man-made and natural catastrophic events.  </t>
  </si>
  <si>
    <t>DOG-024</t>
  </si>
  <si>
    <t>Noted in Dec 2022 SC report out</t>
  </si>
  <si>
    <t>Standard for the Systematic Validation of Training Aids for Canine Detection of Explosives</t>
  </si>
  <si>
    <t>DOG-025</t>
  </si>
  <si>
    <t>Standard for the Analytical Measurement of Training Aids for Canine Detection of Explosives</t>
  </si>
  <si>
    <t>DOG-026</t>
  </si>
  <si>
    <t>Standard for the Canine Testing of Training Aids for Canine Detection of Explosives</t>
  </si>
  <si>
    <t>DOG-027</t>
  </si>
  <si>
    <t>Canine Detection of Contraband</t>
  </si>
  <si>
    <t>Addresses the canine scent detection discipline of contraband which entails a canine team (canine handler and canine) to search for an article, or substance prohibited by law, or regulation.</t>
  </si>
  <si>
    <t>DOG-NYD-0002</t>
  </si>
  <si>
    <t>Integration of Dogs &amp; Sensors</t>
  </si>
  <si>
    <t>Document to bridge the gap between SWGDOG Best Practices and OSAC regarding Standards for the requirements for the Dogs and Sensors – Integration of Dogs and Sensors</t>
  </si>
  <si>
    <t>DOG-NYD-0003</t>
  </si>
  <si>
    <t>Canine Detection of Chemical/Biological</t>
  </si>
  <si>
    <t>This standard contains requirements for the development of training of canine handlers and canines for the detection of toxic or potentially toxic biological and chemical agents.</t>
  </si>
  <si>
    <t>DOG-NYD-0004</t>
  </si>
  <si>
    <t>Canine Detection of Non-specific Human Scent Wilderness Area Searches (AIR SCENT CANINES)</t>
  </si>
  <si>
    <t xml:space="preserve">Non-specific human scent wilderness area searches are used to locate live people in unpopulated wilderness areas through air scenting by a trained canine team. Provides the recommended guidelines for training, certification and documentation pertaining to non-specific human scent wilderness area search canines. </t>
  </si>
  <si>
    <t>DOG-NYD-0005</t>
  </si>
  <si>
    <t>Canine Detection of Avalanche Victims</t>
  </si>
  <si>
    <t>Addresses the canine scent detection discipline of locating avalanche victims which entails canine teams (canine handler and canine) trained to search for missing avalanche victims.</t>
  </si>
  <si>
    <t>Canine Biomedical Detection of Disease in Forensic Public Health</t>
  </si>
  <si>
    <t>Standard Procedures for the Decontamination of Canines Following Potential Environmental Exposure</t>
  </si>
  <si>
    <r>
      <rPr>
        <sz val="9"/>
        <color rgb="FF000000"/>
        <rFont val="Source Sans Pro"/>
      </rPr>
      <t xml:space="preserve">SDO Published Standard </t>
    </r>
    <r>
      <rPr>
        <b/>
        <sz val="9"/>
        <color rgb="FF000000"/>
        <rFont val="Source Sans Pro"/>
      </rPr>
      <t>ON REGISTRY</t>
    </r>
  </si>
  <si>
    <t>E3115-17(23)</t>
  </si>
  <si>
    <t>Standard Guide for Capturing  Facial Images for Use with Facial Recognition Systems</t>
  </si>
  <si>
    <t>Intended for use by practitioners who are choosing, setting up, and operating photographic equipment designed to capture facial images for use with an automated Facial Recognition System or used for manual comparisons
by a trained facial examiner. This document provides an overview of how to achieve the specifications defined in ANNEX E of “ANSI/NIST-ITL-1-2011 Update 2015: Data Format for the Interchange of Fingerprint, Facial and Other Biometric Information” for capturing facial images.</t>
  </si>
  <si>
    <t>Initiate revision</t>
  </si>
  <si>
    <r>
      <rPr>
        <sz val="9"/>
        <color rgb="FF000000"/>
        <rFont val="Source Sans Pro"/>
      </rPr>
      <t xml:space="preserve">SDO Published Standard </t>
    </r>
    <r>
      <rPr>
        <b/>
        <sz val="9"/>
        <color rgb="FF000000"/>
        <rFont val="Source Sans Pro"/>
      </rPr>
      <t>ON REGISTRY</t>
    </r>
  </si>
  <si>
    <t>E3148-18</t>
  </si>
  <si>
    <t>Standard Guide for Postmortem Facial Image Capture</t>
  </si>
  <si>
    <t>Provides guidelines for capturing postmortem facial images of human remains in controlled (for example, morgue) and semi-controlled (for example, field) settings to facilitate automated facial recognition
(FR) searches or manual facial comparisons that could contribute to forensic investigations in progress.</t>
  </si>
  <si>
    <t>DOG-021</t>
  </si>
  <si>
    <t>This was not listed on FY23 SC Priorities doc so the status was changed to withdrawn; per SC chair (at April 2023 OSAC Meeting), this doc is no longer being worked on.</t>
  </si>
  <si>
    <t>109-xx</t>
  </si>
  <si>
    <t>Canine Detection of Microbial Organisms</t>
  </si>
  <si>
    <t>Provides the requirements necessary to document the training and certification of canine handlers and canines used in the forensics investigations related to canine odor detection of microbial organisms specifically molds and non-medical microbial organisms.</t>
  </si>
  <si>
    <t>DOG-020</t>
  </si>
  <si>
    <t>The SC noted in it's Dec 2022 report that they have agreed to delete this topic for development as if is not within forensic scope</t>
  </si>
  <si>
    <t>087-xx</t>
  </si>
  <si>
    <t>Canine Detection of Pests and Insects</t>
  </si>
  <si>
    <t>Describes the requirements for pest and insect detection utilizing a canine team to serch for and detect the odor of specific pests and insects.</t>
  </si>
  <si>
    <t>1/10/2018 &amp; 3/14/2018</t>
  </si>
  <si>
    <t>DOG-023</t>
  </si>
  <si>
    <t>Canine Detection of Medical Biological Samples</t>
  </si>
  <si>
    <t>This standard covers requirements necessary to document the training and certification of canine handlers and canines used in forensic investigations related to canine odor detection of medical biological samples, specifically related to medical microbial organisms and disease.</t>
  </si>
  <si>
    <r>
      <rPr>
        <sz val="9"/>
        <color rgb="FF000000"/>
        <rFont val="Source Sans Pro"/>
      </rPr>
      <t xml:space="preserve">SDO Published Standard </t>
    </r>
    <r>
      <rPr>
        <b/>
        <sz val="9"/>
        <color rgb="FF000000"/>
        <rFont val="Source Sans Pro"/>
      </rPr>
      <t>ON REGISTRY</t>
    </r>
  </si>
  <si>
    <t>E3149-18</t>
  </si>
  <si>
    <t>Standard Guide for Facial Image Comparison Feature List for Morphological Analysis</t>
  </si>
  <si>
    <t>Describes a list of facial features that must be compared when visible in both images or in the image &amp; the subject</t>
  </si>
  <si>
    <r>
      <rPr>
        <sz val="9"/>
        <color rgb="FF000000"/>
        <rFont val="Source Sans Pro"/>
      </rPr>
      <t xml:space="preserve">SDO Published Standard </t>
    </r>
    <r>
      <rPr>
        <b/>
        <sz val="9"/>
        <color rgb="FF000000"/>
        <rFont val="Source Sans Pro"/>
      </rPr>
      <t>ON REGISTRY</t>
    </r>
  </si>
  <si>
    <t>E3148(23)</t>
  </si>
  <si>
    <t>E3148-xx</t>
  </si>
  <si>
    <t>WK83648 &amp; WK85939</t>
  </si>
  <si>
    <t>E3149-xx</t>
  </si>
  <si>
    <t>Standard Practice for Facial Image Comparison Feature List for Morphological Analysis</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</si>
  <si>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</si>
  <si>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2021-N-0035</t>
  </si>
  <si>
    <t>WK88697</t>
  </si>
  <si>
    <t>Standard Guide for Scanning Facial Images for Manual Comparison</t>
  </si>
  <si>
    <t xml:space="preserve">Provide best practices and a basic understanding of scanning processes, their characteristics and the potential effects, for the consideration by a Facial Examiner during a comparison. </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</si>
  <si>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</si>
  <si>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2021-N-0025</t>
  </si>
  <si>
    <t>WK88696</t>
  </si>
  <si>
    <t>Standard Guide for Printing Method Effects on Facial Comparisons</t>
  </si>
  <si>
    <t>This guideline will provide best practices and a basic understanding of printing processes, their characteristics and the potential effects, for the consideration by a Facial Examiner during a comparison.</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</si>
  <si>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</si>
  <si>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2022-S-0007</t>
  </si>
  <si>
    <t>WK89409</t>
  </si>
  <si>
    <t>Standard Guide for Facial Comparison: Overview and Methodology Guidelines</t>
  </si>
  <si>
    <t xml:space="preserve">This document considers the variety of methods utilized to perform facial comparisons to include morphological analysis, etc. and the limitations of those comparison methods.
</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</si>
  <si>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</si>
  <si>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2022-S-0008</t>
  </si>
  <si>
    <t>WK90918</t>
  </si>
  <si>
    <t>Standard Guide for Minimum Facial Image Comparison Documentation</t>
  </si>
  <si>
    <t xml:space="preserve">Provides minimum guidelines and a common baseline of information for facial image comparison documentaion
</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</si>
  <si>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</si>
  <si>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2020-S-0002</t>
  </si>
  <si>
    <t>Physical Stability of Facial Features of Adults</t>
  </si>
  <si>
    <t>Considers the physical stability or instability seen in adult facial features to include the ways the skin elasticity, dental changes, ear growth, environment, etc. affect the face images under consideration.</t>
  </si>
  <si>
    <t>Standard Guide</t>
  </si>
  <si>
    <t>OSAC 2024-N-0004</t>
  </si>
  <si>
    <t xml:space="preserve">Standard Guide for Capturing Iris Images for Use with Iris Recognition Systems </t>
  </si>
  <si>
    <t>This document provides guidance for equipment and practices for capturing images of human irises that are suitable for comparison.</t>
  </si>
  <si>
    <t>FAC-027</t>
  </si>
  <si>
    <t>OSAC 2024-N-0005</t>
  </si>
  <si>
    <t>Standard Guide for Minimum Training Recommendations of Iris Image Examiners</t>
  </si>
  <si>
    <t xml:space="preserve">This document provides guidance relevant to training programs for examiners who perform Iris examination/comparison. </t>
  </si>
  <si>
    <t>FAC-020</t>
  </si>
  <si>
    <t>OSAC 2024-N-0009</t>
  </si>
  <si>
    <t>Guide for Mentorship of Facial Comparison Trainees in Role Based Facial Comparison</t>
  </si>
  <si>
    <t>Provides recommended procedures that should be used for the fundamental mentoring of facial comparison trainees as part of a training program.</t>
  </si>
  <si>
    <t>FAC-017</t>
  </si>
  <si>
    <t>OSAC 2023-N-0007</t>
  </si>
  <si>
    <t>Guide for Facial Comparison Awareness Training of Assessors</t>
  </si>
  <si>
    <t xml:space="preserve">Includes specific content for training of Facial Assessors. </t>
  </si>
  <si>
    <t>FAC-018</t>
  </si>
  <si>
    <t>OSAC 2023-N-0008</t>
  </si>
  <si>
    <t>Guide for Facial Comparison Training of Reviewers to Competency</t>
  </si>
  <si>
    <t>Includes specific content for training of Facial Reviewers.</t>
  </si>
  <si>
    <t>FAC-019</t>
  </si>
  <si>
    <t>OSAC 2023-N-0009</t>
  </si>
  <si>
    <t>Guide for Facial Comparison Training of Examiners to Competency</t>
  </si>
  <si>
    <t>Includes specific content for training of Facial Examiners.</t>
  </si>
  <si>
    <t>FISWG</t>
  </si>
  <si>
    <t>Image Factors to Consider in Facial Comparison</t>
  </si>
  <si>
    <t>Describes imaging factors that can affect the photography and videography of a physical subject's face and which should be evaluated when conducting morphological analysis.</t>
  </si>
  <si>
    <t>Physical Stability of Facial Features of Juveniles</t>
  </si>
  <si>
    <t>Considers the physical stability or instability seen in juvenile craniofacial development and how this affects the face images under consideration.</t>
  </si>
  <si>
    <t>FAC-010</t>
  </si>
  <si>
    <t>WK74817</t>
  </si>
  <si>
    <t>Guide for Role Based Training in Facial Comparison</t>
  </si>
  <si>
    <t>Addresses the specific content of an agencies training program and relevant subject matter to the individual so that upon completion of training they will be able to conduct comparisons at the basic level or at the advanced level.</t>
  </si>
  <si>
    <t>Managing Head Coverings, Accessories, and Make-up (HCAM) for Booking Photographs</t>
  </si>
  <si>
    <t>Provides protocols for accommodating a subject's personal beliefs/practices and/or safety that are in conflict with the required removal of all HCAM (which is optimal), for the purposes of capturing a primary photograph using readily available materials, minimal effort and expense.</t>
  </si>
  <si>
    <t>FAC-021</t>
  </si>
  <si>
    <t>Guide for Proficiency Testing in Role Based Facial Comparison</t>
  </si>
  <si>
    <t xml:space="preserve">Includes specific content for facial proficiency testing: FACET Assessor, reviewer and examiner competency frameworks (to contribute to OSAC Specification for proficiency testing in facial comparison) and ENFSI Guideline for Proficiency Testing and Collaborative Exercises (to contribute to OSAC Specification for proficiency testing in facial comparison).
</t>
  </si>
  <si>
    <t>Image Processing Techniques for Facial Image Comparison</t>
  </si>
  <si>
    <t>Extracting Facial Images from "In the Wild" Imagery</t>
  </si>
  <si>
    <t>Provides an overview of how facial images can be extracted from unconstrained imagery.</t>
  </si>
  <si>
    <t>FAC-NYD-0008</t>
  </si>
  <si>
    <t>Guide for Aptitude Testing in Role Based Facial Comparison</t>
  </si>
  <si>
    <t>Provides guidance for (inherent) aptitude testing prior to training an individual to be an assessor, reviewer, or examiner.</t>
  </si>
  <si>
    <t>WK74632</t>
  </si>
  <si>
    <t>Guidelines for Image Processing to Improve Automated Facial Recognition Search Performance</t>
  </si>
  <si>
    <t>Provides facial examiner guidelines for processing a probe image in order to maximize the potential that an investigative lead will be included among the candidates returned following a facial recognition system (FRS) search</t>
  </si>
  <si>
    <t>Guideline for ACE-V Methodology in One-to-One Comaprisons</t>
  </si>
  <si>
    <t>This document will address the entire ACE-V process for a facial comparison to include specifics about methodologies, conclusions, etc.</t>
  </si>
  <si>
    <t>FAC-022</t>
  </si>
  <si>
    <t>Minimum Training Criteria When Using Facial Recognition Systems</t>
  </si>
  <si>
    <t xml:space="preserve"> Includes specific content for minimum training requirements for users of facial recognition systems.</t>
  </si>
  <si>
    <t>Methods of Mark-up and Annotation for Face Presentation to Courts</t>
  </si>
  <si>
    <t xml:space="preserve">Considers capturing the methods utilized in face comparison efforts for eventual presentation in casework and in court.
</t>
  </si>
  <si>
    <t>Principles for Responsible Use of Facial Recognition Technology</t>
  </si>
  <si>
    <t>Facial Identification Practitioner Code of Ethics</t>
  </si>
  <si>
    <t>Facial Recogntition Systems Operation Assurance: Lessons Learned in Investigative Searches</t>
  </si>
  <si>
    <t xml:space="preserve">Facial Recogntition Systems Operation Assurance: Preserving Image Quality in Desktop Documents </t>
  </si>
  <si>
    <t xml:space="preserve">Guide for the Use of Facial Comparison Investigative Leads </t>
  </si>
  <si>
    <t>E3115-17</t>
  </si>
  <si>
    <t>Standard Guide for Capturing Images for Use with Facial Recognition Systems</t>
  </si>
  <si>
    <t>Intended for use by practitioners who are choosing, setting up, and operating photographic equipment designed to capture facial images for use with an automated Facial Recognition System or used for manual comparisons
by a trained facial examiner. This document provides an overview of how to achieve the specifications defined in ANNEX E of “ANSI/NIST-ITL-1-2011 Update 2015: Data Format for the Interchange of Fingerprint, Facial and Other Biometric Information” for capturing facial images.</t>
  </si>
  <si>
    <t>FIR-003</t>
  </si>
  <si>
    <r>
      <rPr>
        <sz val="9"/>
        <color rgb="FF000000"/>
        <rFont val="Source Sans Pro"/>
      </rPr>
      <t xml:space="preserve">SDO Published Standard </t>
    </r>
    <r>
      <rPr>
        <b/>
        <sz val="9"/>
        <color rgb="FF000000"/>
        <rFont val="Source Sans Pro"/>
      </rPr>
      <t>ON REGISTRY</t>
    </r>
  </si>
  <si>
    <t>NFPA</t>
  </si>
  <si>
    <t>921:2021</t>
  </si>
  <si>
    <t>Guide for Fire and Explosion Investigation</t>
  </si>
  <si>
    <t xml:space="preserve">NFPA 921 sets the bar for scientific‐based investigation and analysis of fire and explosion incidents. Referenced in the field, in training, and in court, it is the foremost guide for rendering accurate opinions as to incident origin, cause, responsibility, and prevention. It is intended for use by both public sector employees who are responsible for fire investigation and private sector professionals who conduct investigations for insurance companies or litigation purposes. </t>
  </si>
  <si>
    <t>FIR-004</t>
  </si>
  <si>
    <r>
      <rPr>
        <sz val="9"/>
        <color rgb="FF000000"/>
        <rFont val="Source Sans Pro"/>
      </rPr>
      <t xml:space="preserve">SDO Published Standard </t>
    </r>
    <r>
      <rPr>
        <b/>
        <sz val="9"/>
        <color rgb="FF000000"/>
        <rFont val="Source Sans Pro"/>
      </rPr>
      <t>ON REGISTRY</t>
    </r>
  </si>
  <si>
    <t>1033:2022</t>
  </si>
  <si>
    <t>Standard for Professional Qualifications for Fire Investigators</t>
  </si>
  <si>
    <t>NFPA 1033 facilitates safe, accurate investigations by specifying the job performance requirements (JPRs) necessary to perform as a fire investigator in both the private and public sectors.</t>
  </si>
  <si>
    <t>289</t>
  </si>
  <si>
    <t>Fire Tests for Fuel Packages</t>
  </si>
  <si>
    <t>FIR-006</t>
  </si>
  <si>
    <t>921:2024</t>
  </si>
  <si>
    <t>Guide for Fire and Explosion Investigation (will be 2024 version)</t>
  </si>
  <si>
    <t>FIR-005</t>
  </si>
  <si>
    <t>SC submitted comments on the draft document to NFPA in Jan 2023; awaiting release by NFPA</t>
  </si>
  <si>
    <t>1321:20xx</t>
  </si>
  <si>
    <t>Standard for Fire Investigation Units (2024 version)</t>
  </si>
  <si>
    <t>Governs the organization and operation of fire investigation units in both the public and private sector. The standard will be suitable as a basis for accreditation of fire investigation units.</t>
  </si>
  <si>
    <t>921:xx</t>
  </si>
  <si>
    <t>PINS announced 5/5/23; revision to 1033:2022</t>
  </si>
  <si>
    <t>1033:xx</t>
  </si>
  <si>
    <r>
      <rPr>
        <sz val="9"/>
        <color rgb="FF000000"/>
        <rFont val="Source Sans Pro"/>
      </rPr>
      <t xml:space="preserve">SDO Published Standard </t>
    </r>
    <r>
      <rPr>
        <b/>
        <sz val="9"/>
        <color rgb="FF000000"/>
        <rFont val="Source Sans Pro"/>
      </rPr>
      <t>ON REGISTRY</t>
    </r>
  </si>
  <si>
    <t>068-20</t>
  </si>
  <si>
    <t xml:space="preserve">Safe Handling of Firearms and Ammunition, 2020, 1st Ed. </t>
  </si>
  <si>
    <t>Provides best practice recommendations for the safe handling of firearm and ammunition evidence by a forensic firearm and toolmark examiner or technician. Safe firearm handling within the laboratory corresponds with safe firearm handling in general and should be practiced at all stages of an examination.</t>
  </si>
  <si>
    <r>
      <rPr>
        <sz val="9"/>
        <color rgb="FF000000"/>
        <rFont val="Source Sans Pro"/>
      </rPr>
      <t xml:space="preserve">SDO Published Standard </t>
    </r>
    <r>
      <rPr>
        <b/>
        <sz val="9"/>
        <color rgb="FF000000"/>
        <rFont val="Source Sans Pro"/>
      </rPr>
      <t>ON REGISTRY</t>
    </r>
  </si>
  <si>
    <t>093-20</t>
  </si>
  <si>
    <t xml:space="preserve">Standard Test Method for the Examination and Testing of Firearms, 2020, 1st Ed. </t>
  </si>
  <si>
    <t>Provides standard procedures for the examination and testing of a firearm by firearm and toolmark examiners or technicians. Following these procedures, an examiner or technician will be able to conduct, document, and report the examination and testing of a firearm.</t>
  </si>
  <si>
    <r>
      <rPr>
        <sz val="9"/>
        <color rgb="FF000000"/>
        <rFont val="Source Sans Pro"/>
      </rPr>
      <t xml:space="preserve">SDO Published Standard </t>
    </r>
    <r>
      <rPr>
        <b/>
        <sz val="9"/>
        <color rgb="FF000000"/>
        <rFont val="Source Sans Pro"/>
      </rPr>
      <t>ON REGISTRY</t>
    </r>
  </si>
  <si>
    <t>061-21</t>
  </si>
  <si>
    <t xml:space="preserve">Firearms and Toolmarks 3D Measurement Systems and Measurement Quality Control, 2021, 1st Ed. </t>
  </si>
  <si>
    <t>Applies to all imaging systems (the instrument and included scan acquisition software) which capture data beyond a flat 2D photographic image; in the remainder of this document these systems are referred to as 3D systems. This document is intended to ensure the instrument’s accuracy, to conduct instrument calibration, and to estimate measurement uncertainty for each axis (X, Y, and Z). The focus of this standard is on the hardware and resulting measurement data. This standard is applicable to all forensic science service providers that provide conclusions regarding toolmark related evidence</t>
  </si>
  <si>
    <r>
      <rPr>
        <sz val="9"/>
        <color rgb="FF000000"/>
        <rFont val="Source Sans Pro"/>
      </rPr>
      <t xml:space="preserve">SDO Published Standard </t>
    </r>
    <r>
      <rPr>
        <b/>
        <sz val="9"/>
        <color rgb="FF000000"/>
        <rFont val="Source Sans Pro"/>
      </rPr>
      <t>ON REGISTRY</t>
    </r>
  </si>
  <si>
    <t>062-21</t>
  </si>
  <si>
    <t xml:space="preserve">Standard for Topography Comparison Software for Toolmark Analysis, 2021, 1st Ed. </t>
  </si>
  <si>
    <t>Specifies the minimum requirements for computer software intended to compare 2D or 3D digital representations of toolmarks. It covers necessary conditions for consistent and interpretable comparisons. Software that complies with the specifications of this document can be used for topography analysis and comparison.</t>
  </si>
  <si>
    <r>
      <rPr>
        <sz val="9"/>
        <color rgb="FF000000"/>
        <rFont val="Source Sans Pro"/>
      </rPr>
      <t xml:space="preserve">SDO Published Standard </t>
    </r>
    <r>
      <rPr>
        <b/>
        <sz val="9"/>
        <color rgb="FF000000"/>
        <rFont val="Source Sans Pro"/>
      </rPr>
      <t>ON REGISTRY</t>
    </r>
  </si>
  <si>
    <t>063-21</t>
  </si>
  <si>
    <t xml:space="preserve">Implementation of 3D Technologies in Forensic Firearm and Toolmark Comparison Laboratories, 2021, 1st Ed. </t>
  </si>
  <si>
    <t>Outlines the necessary steps to ensure the proper implementation of 3D technologies (software and/or hardware) / technical procedure(s) required in a forensic toolmark laboratory.</t>
  </si>
  <si>
    <r>
      <rPr>
        <sz val="9"/>
        <color rgb="FF000000"/>
        <rFont val="Source Sans Pro"/>
      </rPr>
      <t xml:space="preserve">SDO Published Standard </t>
    </r>
    <r>
      <rPr>
        <b/>
        <sz val="9"/>
        <color rgb="FF000000"/>
        <rFont val="Source Sans Pro"/>
      </rPr>
      <t>ON REGISTRY</t>
    </r>
  </si>
  <si>
    <t>060-21</t>
  </si>
  <si>
    <t xml:space="preserve">Guidelines for Barrel and Overall Length Measurements of Firearms, 2021, 1st Ed. </t>
  </si>
  <si>
    <t>Intended for firearm examiners conducting barrel and overall length measurements for firearms.</t>
  </si>
  <si>
    <r>
      <rPr>
        <sz val="9"/>
        <color rgb="FF000000"/>
        <rFont val="Source Sans Pro"/>
      </rPr>
      <t xml:space="preserve">SDO Published Standard </t>
    </r>
    <r>
      <rPr>
        <b/>
        <sz val="9"/>
        <color rgb="FF000000"/>
        <rFont val="Source Sans Pro"/>
      </rPr>
      <t>ON REGISTRY</t>
    </r>
  </si>
  <si>
    <t>107-22</t>
  </si>
  <si>
    <t>Best Practice Recommendation for Measuring Trigger Pull of a Firearm and Estimating its Uncertainty, First Edition, 2022</t>
  </si>
  <si>
    <t>Provides recommendations for crime lab procedures for trigger pull measurements and for estimating uncertainties associated with trigger pull measurements. </t>
  </si>
  <si>
    <t>FAC-NYD-0003</t>
  </si>
  <si>
    <t>Status updated to withdrawn per SC chair 5/18/23</t>
  </si>
  <si>
    <t>Using Imagery from Body Worn Cameras</t>
  </si>
  <si>
    <t>Provides guidance on how to effectively use facial imagery extracted from body worn camera with FRS. There is no intention to author this document until technology improves, there are more rigorous standards, and public opinion is better gauged.</t>
  </si>
  <si>
    <t>FAC-NYD-0004</t>
  </si>
  <si>
    <t>Facial Recognition Systems Image Analysis Before 1:1 Examinations</t>
  </si>
  <si>
    <t xml:space="preserve">Provides metrics for analyzing a pair of images containing human faces to assist examiners in determining the suitability of the images for comparison while performing a structured 1:1 examination process.     </t>
  </si>
  <si>
    <t>FAC-NYD-0005</t>
  </si>
  <si>
    <t>Statistical Data on Location &amp; Performance of Facial Features</t>
  </si>
  <si>
    <t>Considers static vs dynamic features of the face relevant to location on the face. This document could become an extension of the physical stability document.</t>
  </si>
  <si>
    <t>FAC-NYD-0006</t>
  </si>
  <si>
    <t>HFTG</t>
  </si>
  <si>
    <t>Human Performance Measurements</t>
  </si>
  <si>
    <t>Includes metrics to assess accuracy, including error rates, across face comparisons.</t>
  </si>
  <si>
    <t>FAC-NYD-0007</t>
  </si>
  <si>
    <t>Human Bias</t>
  </si>
  <si>
    <t>Considers those factors that might affect the accuracy, speed and other efforts of a face reviewers actions when performing face comparison. (Requesting OSAC to produce an overarching guidance document on this topic for all forensic disciplines to afford some boundary to this specific discipline’s “supporting” document).</t>
  </si>
  <si>
    <t>FAC-NYD-0009</t>
  </si>
  <si>
    <t>Pose Correction to Improve Automated Facial Recognition Search Performance</t>
  </si>
  <si>
    <t>The purpose of this document is to provide an example of how a current COTS software package can perform a manual 3D pose correction on an off pose facial image. This type of image processing has been shown to assist in improving the potential that an investigative lead will be included among the candidates returned following a facial recognition system (FRS) search of the 3D pose corrected image.</t>
  </si>
  <si>
    <r>
      <rPr>
        <sz val="9"/>
        <color rgb="FF000000"/>
        <rFont val="Source Sans Pro"/>
      </rPr>
      <t xml:space="preserve">SDO Published Standard </t>
    </r>
    <r>
      <rPr>
        <b/>
        <sz val="9"/>
        <color rgb="FF000000"/>
        <rFont val="Source Sans Pro"/>
      </rPr>
      <t>ON REGISTRY</t>
    </r>
  </si>
  <si>
    <t>096-22</t>
  </si>
  <si>
    <t xml:space="preserve">Standard Method for the Examination and Documentation of Ammunition and Ammunition Components, 2022, 1st Ed. </t>
  </si>
  <si>
    <t>Provides standard procedures for the examination and testing of ammunition and/or ammunition components by firearm and toolmark examiners or technicians. Following these procedures, an examiner or technician will be able to document and report the examination of ammunition and/or ammunition components. This document does not cover the microscopic examination and comparison of toolmarks on ammunition components.</t>
  </si>
  <si>
    <r>
      <rPr>
        <sz val="9"/>
        <color rgb="FF000000"/>
        <rFont val="Source Sans Pro"/>
      </rPr>
      <t xml:space="preserve">SDO Published Standard </t>
    </r>
    <r>
      <rPr>
        <b/>
        <sz val="9"/>
        <color rgb="FF000000"/>
        <rFont val="Source Sans Pro"/>
      </rPr>
      <t>ON REGISTRY</t>
    </r>
  </si>
  <si>
    <t>162-24</t>
  </si>
  <si>
    <t>Standard for the Forensic Examination and Documentation of Non-firearm Tools and  Non-firearm Toolmarks. 2024.1st Ed.</t>
  </si>
  <si>
    <t>Provides standard procedures for the examination and documentation of tools and toolmarks by forensic firearm and toolmark examiners. Following these procedures, an examiner will be able to document and report the examination of tools and toolmarks. This document does not cover the microscopic examination and comparison of toolmarks.</t>
  </si>
  <si>
    <t>100-xx</t>
  </si>
  <si>
    <t>Range of Source Conclusions and Criteria in Toolmark Examinations</t>
  </si>
  <si>
    <t>Provides a standard scale of conclusions and criteria to be used for all microscopic firearm and toolmark examinations and comparisons conducted for the forensic purpose of determining if two or more toolmarks were or could have been created by the same tool. The scope of this document is limited to the process of developing source conclusions and does not address or consider other types of conclusions possible in the analysis of firearm and toolmark evidence. Throughout this document, the term “toolmark” is used to refer to both firearm produced and non-firearm toolmarks.</t>
  </si>
  <si>
    <t>•Interpretation &amp; Opinion</t>
  </si>
  <si>
    <t>FTM-010</t>
  </si>
  <si>
    <t>102-xx</t>
  </si>
  <si>
    <t>Standard for Verification of Source Conclusions in Toolmark Examinations</t>
  </si>
  <si>
    <t>Provides best practice recommendations for conducting peer review evaluations (i.e. verifications) of source conclusions arising from the microscopic comparison of toolmark evidence.</t>
  </si>
  <si>
    <t>FTM-008</t>
  </si>
  <si>
    <t>105-xx</t>
  </si>
  <si>
    <t xml:space="preserve">Minimum Education Requirements for Firearm and Toolmark Examiner Trainees, 202x. 2nd Ed. </t>
  </si>
  <si>
    <t>This document provides the minimum education requirements for forensic laboratory employees entering a training program in firearm and toolmark examination. This document does not apply to previously trained and qualified firearm and toolmark examiners who may be temporarily referred to as trainees when they change employment.</t>
  </si>
  <si>
    <t>FTM-013</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</si>
  <si>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</si>
  <si>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2021-N-0012</t>
  </si>
  <si>
    <t>124</t>
  </si>
  <si>
    <t>Requirements and Recommendations for a Firearm and Toolmark Examiner Training Program</t>
  </si>
  <si>
    <t>This standard covers minimum requirements and recommendations for firearm and toolmark examiner training programs. The requirements listed in this standard include the essential skills and knowledge needed to perform successfully in the discipline. The additional recommended elements are considered by the subcommittee to be highly beneficial and worthy of inclusion should the necessary resources be available. Requirements and recommendations include training topics, documentation, casework exercises and methods for testing competency. This document will also provide guidance regarding which training elements may be removed in cases where a trainee is being qualified in only one category of testing. This standard does not preclude agencies from adding additional mission-specific requirements.</t>
  </si>
  <si>
    <t>OSAC 2023-S-0018</t>
  </si>
  <si>
    <t>Standard Test Method for the Restoration of Obliterated Serial Numbers and Other Markings</t>
  </si>
  <si>
    <t>Provides standard procedures for the examination and restoration of obliterated serial numbers by firearm and toolmark examiners or technicians. Following these procedures, an examiner or technician will be able to conduct, document, and report the examination and restoration of obliterated serial numbers on items of interest.</t>
  </si>
  <si>
    <t>FTM-022</t>
  </si>
  <si>
    <t>OSAC 2023-S-0028</t>
  </si>
  <si>
    <t>Best Practice Recommendation for the Resolution of Conflicts in Toolmark  Value Determinations and Source Conclusions</t>
  </si>
  <si>
    <t>in comment adjudication</t>
  </si>
  <si>
    <t>OSAC 2024-S-0002</t>
  </si>
  <si>
    <t>Standard Test Method for the Examination and Comparison of Toolmarks for Source Attribution</t>
  </si>
  <si>
    <t>OSAC 2024-N-0010</t>
  </si>
  <si>
    <t>Requirements and Recommendations for Competency Testing in Forensic Firearm and Toolmark Laboratories</t>
  </si>
  <si>
    <t>OSAC 2024-S-0014</t>
  </si>
  <si>
    <t>Best Practice Recommendation for Muzzle to Witness Panel Distance Measurement and Estimation of Uncertainty</t>
  </si>
  <si>
    <t>Provides procedures for the visual, microscopic, and chemical processing of items for the determination of muzzle-to-target distance, including the comparison of known-distance witness panels to the questioned item. This standard contains procedures for the analysis of both gunshot residue patterns and the impact pattern from multiple projectile ammunition (e.g., shotshells). This standard does not cover creation of witness panels or procedures for estimating associated measurement uncertainty of distance.</t>
  </si>
  <si>
    <t>Standard Test Method for Muzzle-to-Garment Distance Determinations</t>
  </si>
  <si>
    <t>Standard for 3D Virtual Comparison Microscopy for Firearm and Toolmark Analysis</t>
  </si>
  <si>
    <t>Intended to ensure proper acquisition, application, and interpretation of 3D microscopic measurements within the discipline of firearm and toolmark examination. The Standard applies to all visual toolmark comparisons utilizing 3D surface topography measurements (Virtual Comparison Microscopy, VCM), but not to the comparison of 2D images and it does not include algorithms providing comparison, similarity, or interpretation.</t>
  </si>
  <si>
    <t>Expression of Source Conclusions</t>
  </si>
  <si>
    <t>Distance Determination</t>
  </si>
  <si>
    <t>Technical Review</t>
  </si>
  <si>
    <t>Best Practice for Testimony of Firearm Examination Conclusions</t>
  </si>
  <si>
    <t>The subcommittee may provide a guideline for testimony related to firearm examinations, including source conclusions.</t>
  </si>
  <si>
    <t>Technical Report: Reporting Results from 3D measurement systems and algorithm-assisted/based comparisons</t>
  </si>
  <si>
    <t>This technical report will provide a general survey, information and guidance on reporting statistical results from validated scoring hardware and software systems.</t>
  </si>
  <si>
    <t>After completing the ASB process, the OSAC SC decided to NOT move this forward for the Regsitry because too many minimum requirements were changed (lessened).</t>
  </si>
  <si>
    <t>105-21</t>
  </si>
  <si>
    <t xml:space="preserve">Minimum Education Requirements for Firearm and Toolmark Examiner Trainees, 2021, 1st Ed. </t>
  </si>
  <si>
    <r>
      <rPr>
        <sz val="9"/>
        <color rgb="FF000000"/>
        <rFont val="Source Sans Pro"/>
      </rPr>
      <t xml:space="preserve">SDO Published Standard </t>
    </r>
    <r>
      <rPr>
        <b/>
        <sz val="9"/>
        <color rgb="FF000000"/>
        <rFont val="Source Sans Pro"/>
      </rPr>
      <t>ON REGISTRY</t>
    </r>
  </si>
  <si>
    <t>021-19</t>
  </si>
  <si>
    <t xml:space="preserve">Best Practices for the Preparation of Test Impressions from Footwear and Tires, 2019, 1st Ed. </t>
  </si>
  <si>
    <t>This document was developed to provide forensic footwear and tire impression examiners guidance in the preparation of two and three dimensional test impressions from footwear and tires.</t>
  </si>
  <si>
    <t>Crime Scene Investigation/Reconstruction</t>
  </si>
  <si>
    <r>
      <rPr>
        <sz val="9"/>
        <color rgb="FF000000"/>
        <rFont val="Source Sans Pro"/>
      </rPr>
      <t xml:space="preserve">SDO Published Standard </t>
    </r>
    <r>
      <rPr>
        <b/>
        <sz val="9"/>
        <color rgb="FF000000"/>
        <rFont val="Source Sans Pro"/>
      </rPr>
      <t>ON REGISTRY</t>
    </r>
  </si>
  <si>
    <t>049-20</t>
  </si>
  <si>
    <t xml:space="preserve">Best Practice Recommendation for Lifting of Footwear and Tire Impressions, 2020, 1st Ed. </t>
  </si>
  <si>
    <t>This document provides best practice recommendations for personnel responsible for lifting footwear and tire impressions. The recommendations set forth in this document optimize the recovery of impressions.</t>
  </si>
  <si>
    <r>
      <rPr>
        <sz val="9"/>
        <color rgb="FF000000"/>
        <rFont val="Source Sans Pro"/>
      </rPr>
      <t xml:space="preserve">SDO Published Standard </t>
    </r>
    <r>
      <rPr>
        <b/>
        <sz val="9"/>
        <color rgb="FF000000"/>
        <rFont val="Source Sans Pro"/>
      </rPr>
      <t>ON REGISTRY</t>
    </r>
  </si>
  <si>
    <t>126-20</t>
  </si>
  <si>
    <t>Best Practice Recommendation for Casting of Footwear and Tire Impression Evidence at the Crime Scene, 2020, 1st Ed. (ERRATA 1, 2022)</t>
  </si>
  <si>
    <t>This document provides best practice recommendations for personnel responsible for casting footwear and tire impressions. The recommendations set forth in this document optimize the recovery of impressions.</t>
  </si>
  <si>
    <r>
      <rPr>
        <sz val="9"/>
        <color rgb="FF000000"/>
        <rFont val="Source Sans Pro"/>
      </rPr>
      <t xml:space="preserve">SDO Published Standard </t>
    </r>
    <r>
      <rPr>
        <b/>
        <sz val="9"/>
        <color rgb="FF000000"/>
        <rFont val="Source Sans Pro"/>
      </rPr>
      <t>ON REGISTRY</t>
    </r>
  </si>
  <si>
    <t>052-22</t>
  </si>
  <si>
    <t xml:space="preserve">Best Practice Recommendation for the Detection and Collection of Footwear and Tire Impression Evidence, 2022, 1st Ed. </t>
  </si>
  <si>
    <t>This document provides best practice recommendations for personnel responsible for detecting footwear and tire impressions.</t>
  </si>
  <si>
    <t>•Evidence Identification</t>
  </si>
  <si>
    <t>Crime Scene Investigation/Reconstruction, Digital Evidence</t>
  </si>
  <si>
    <r>
      <rPr>
        <sz val="9"/>
        <color rgb="FF000000"/>
        <rFont val="Source Sans Pro"/>
      </rPr>
      <t xml:space="preserve">SDO Published Standard </t>
    </r>
    <r>
      <rPr>
        <b/>
        <sz val="9"/>
        <color rgb="FF000000"/>
        <rFont val="Source Sans Pro"/>
      </rPr>
      <t>ON REGISTRY</t>
    </r>
  </si>
  <si>
    <t>050-21</t>
  </si>
  <si>
    <r>
      <rPr>
        <b/>
        <sz val="9"/>
        <color rgb="FF000000"/>
        <rFont val="Source Sans Pro"/>
      </rPr>
      <t xml:space="preserve">Best Practice Recommendation for Photographic Documentation of Footwear and Tire Impression Evidence, 2021, 1st Ed. </t>
    </r>
    <r>
      <rPr>
        <b/>
        <sz val="9"/>
        <color rgb="FF000000"/>
        <rFont val="Source Sans Pro"/>
      </rPr>
      <t>(ERRATA 1, 2022)</t>
    </r>
    <r>
      <rPr>
        <b/>
        <sz val="9"/>
        <color rgb="FF000000"/>
        <rFont val="Source Sans Pro"/>
      </rPr>
      <t xml:space="preserve"> </t>
    </r>
  </si>
  <si>
    <t>This document provides best practice recommendations for personnel responsible for documenting and photographing footwear and tire impressions for future examinations.</t>
  </si>
  <si>
    <r>
      <rPr>
        <sz val="9"/>
        <color rgb="FF000000"/>
        <rFont val="Source Sans Pro"/>
      </rPr>
      <t xml:space="preserve">SDO Published Standard </t>
    </r>
    <r>
      <rPr>
        <b/>
        <sz val="9"/>
        <color rgb="FF000000"/>
        <rFont val="Source Sans Pro"/>
      </rPr>
      <t>ON REGISTRY</t>
    </r>
  </si>
  <si>
    <t>051-20</t>
  </si>
  <si>
    <r>
      <rPr>
        <b/>
        <sz val="9"/>
        <color rgb="FF000000"/>
        <rFont val="Source Sans Pro"/>
      </rPr>
      <t xml:space="preserve">Scope of Work for a Footwear/Tire Examiner, 2020, 1st Ed. </t>
    </r>
    <r>
      <rPr>
        <b/>
        <sz val="9"/>
        <color rgb="FF000000"/>
        <rFont val="Source Sans Pro"/>
      </rPr>
      <t>(ERRATA 1, 2022)</t>
    </r>
  </si>
  <si>
    <t>This technical report covers the primary responsibilities, types of examinations, and constituent duties of a footwear/tire examiner for lab management, quality assurance, law enforcement and the judiciary. By omission it describes the types of examination that should not be performed by someone in this role.</t>
  </si>
  <si>
    <t>FWT-006</t>
  </si>
  <si>
    <t>Initial discussions were had regarding the potential for interdisciplinary collaboration/standardization. No consensus was found and each discipline began working on their own document</t>
  </si>
  <si>
    <r>
      <rPr>
        <sz val="9"/>
        <color rgb="FF000000"/>
        <rFont val="Source Sans Pro"/>
      </rPr>
      <t xml:space="preserve">SDO Published Standard </t>
    </r>
    <r>
      <rPr>
        <b/>
        <sz val="9"/>
        <color rgb="FF000000"/>
        <rFont val="Source Sans Pro"/>
      </rPr>
      <t>ON REGISTRY</t>
    </r>
  </si>
  <si>
    <t>095-20</t>
  </si>
  <si>
    <r>
      <rPr>
        <b/>
        <sz val="9"/>
        <color rgb="FF000000"/>
        <rFont val="Source Sans Pro"/>
      </rPr>
      <t xml:space="preserve">Standard for Minimum Qualifications and Training for a Footwear/Tire Forensic Science Service Provider, 2020, 1st Ed. </t>
    </r>
    <r>
      <rPr>
        <b/>
        <sz val="9"/>
        <color rgb="FF000000"/>
        <rFont val="Source Sans Pro"/>
      </rPr>
      <t>(ERRATA 1, 2022)</t>
    </r>
  </si>
  <si>
    <t>This standard describes the minimum qualifications and training for a footwear/tire Forensic Science Service Provider (FSSP) with little to no experience or previous training.</t>
  </si>
  <si>
    <t>FWT-008</t>
  </si>
  <si>
    <t>yes - which one?</t>
  </si>
  <si>
    <t>099-20</t>
  </si>
  <si>
    <r>
      <rPr>
        <sz val="9"/>
        <color rgb="FF000000"/>
        <rFont val="Source Sans Pro"/>
      </rPr>
      <t xml:space="preserve">Standard for Footwear/Tire Examination Proficiency Testing Program, 2020, 1st Ed. </t>
    </r>
    <r>
      <rPr>
        <b/>
        <sz val="9"/>
        <color rgb="FF000000"/>
        <rFont val="Source Sans Pro"/>
      </rPr>
      <t>(ERRATA 1, 2022)</t>
    </r>
  </si>
  <si>
    <t>This standard outlines the requirements for proficiency test providers and forensic science service providers (FSSP) for creating proficiency tests appropriate for use by a Footwear/Tire FSSP. The standard also provides recommendation for testing frequency.</t>
  </si>
  <si>
    <t>•Proficiency Testing, Other Interlab Comparisons, and Intralabs for QA purposes</t>
  </si>
  <si>
    <t>097-19</t>
  </si>
  <si>
    <t>Terminology Used for Forensic Footwear and Tire Evidence, 2019, 1st Ed.</t>
  </si>
  <si>
    <t>This technical report is a compilation of terms commonly used in footwear and tire examination.</t>
  </si>
  <si>
    <t>Under review by STRP</t>
  </si>
  <si>
    <t>137-23</t>
  </si>
  <si>
    <t>Standard for Examination and Documentation of Footwear and Tire Impression Evidence, 2023, 1st Ed.</t>
  </si>
  <si>
    <t>This standard defines the examination process and minimum documentation requirements associated with the relevant observations and conclusions/interpretations encountered during footwear/tire tread examinations.</t>
  </si>
  <si>
    <t>097-xx</t>
  </si>
  <si>
    <t>Terminology Used for Forensic Footwear and Tire Evidence, 20xx, 2nd Ed.</t>
  </si>
  <si>
    <t>OSAC 2022-S-0032</t>
  </si>
  <si>
    <t>Best Practice Recommendation for the Chemical Processing of Footwear and Tire Impression Evidence</t>
  </si>
  <si>
    <t>This document is a best practice recommendation for forensic professionals who 
  are responsible for the collection and examination of footwear and/or tire 
  impression evidence encountered at crime scenes or in the forensic laboratory.</t>
  </si>
  <si>
    <t>•Evidence Enhancement</t>
  </si>
  <si>
    <t>Potential exists to standardize this framework and language although each subcommittee is already working on their own documents</t>
  </si>
  <si>
    <t>OSAC 2023-S-0017</t>
  </si>
  <si>
    <t>Standard for the Articulation of Footwear and Tire Interpretations</t>
  </si>
  <si>
    <t>This standard provides a framework for a justifiable, transparent, and understandable means of articulating results/interpretations in the footwear/tire evidence discipline. This standard defines terms, describes comparative observations and interpretations of data, and establishes model qualitative articulations for the range of results/interpretations that may be reached following footwear/tire evidence comparisons.</t>
  </si>
  <si>
    <t>OSAC 2024-S-0003</t>
  </si>
  <si>
    <t>Best Practice Recommendation for Footwear and Tire Intelligence</t>
  </si>
  <si>
    <t>Best practice document outlining methods for all non-evidential comparison services including (but not limited to) make/model database searches and size estimations</t>
  </si>
  <si>
    <t>Best Practice Recommendation for Examination and Documentation of Footwear and Tire Impression Evidence</t>
  </si>
  <si>
    <t>This best practice details the in-depth examination process and documentation 
  requirements associated with the relevant observations and 
  conclusions/interpretations encountered during footwear/tire tread 
  examinations.</t>
  </si>
  <si>
    <t>FWT-015</t>
  </si>
  <si>
    <t>Yes, potential exists to standardize this framework and language although unknown as to how each SC is handling this topic</t>
  </si>
  <si>
    <t>In development (early stages)</t>
  </si>
  <si>
    <t>Best Practice Recommendation for Verification and Review</t>
  </si>
  <si>
    <t>This document provides best practice recommendations for personnel responsible for verifying results/interpretations and reviewing footwear and tire casework technical records.</t>
  </si>
  <si>
    <t>FWT-016</t>
  </si>
  <si>
    <t>In development</t>
  </si>
  <si>
    <t>Best Practice Recommendation for Task Relevant Information and Human Factors Guidance</t>
  </si>
  <si>
    <t>This document describes which contextual information is task relevant and what other human factors should be considered by forensic footwear and tire practitioners</t>
  </si>
  <si>
    <t>089-20</t>
  </si>
  <si>
    <t>Best Practice Recommendation for Facial Approximation in Forensic Anthropology. 2020. 1st Ed.</t>
  </si>
  <si>
    <t>Provides guidance for facial approximation from skeletal remains. The production and assessment of facial approximations using skeletal remains represents a combination of varied methods of art and anatomical science that continue to evolve. Therefore, recommendations for specific techniques are not addressed. Facial imaging procedures such as composite drawings and postmortem imaging from photographs are not addressed.</t>
  </si>
  <si>
    <t>134-21</t>
  </si>
  <si>
    <t xml:space="preserve">Standard for Analyzing Pathological Conditions and Anomalies in Forensic Anthropology. 2021. 1st Ed. </t>
  </si>
  <si>
    <t>Describes techniques and approaches for describing and/or conducting a differential diagnosis of pathological conditions and anomalies from skeletal material and/or radiographic images. This document does not distinguish between anomalies and normal skeletal variation, nor does it address cause and manner of death classification.</t>
  </si>
  <si>
    <t>135-23</t>
  </si>
  <si>
    <t xml:space="preserve">Scene Detection and Processing in Forensic Anthropology. 2023. 1st Ed. </t>
  </si>
  <si>
    <t xml:space="preserve">Intended to assist forensic archaeologists/forensic anthropologists in proper scene detection, processing, handling of evidence, and maintenance of the chain of custody, commensurate with jurisdictional requirements.  Archaeological techniques provide the scientific foundation for appropriate detection, processing, documentation, and collection of human remains and associated evidence in a scene. </t>
  </si>
  <si>
    <t>146-21</t>
  </si>
  <si>
    <t xml:space="preserve">Standard for Resolving Commingled Remains in Forensic Anthropology. 2021. 1st Ed. </t>
  </si>
  <si>
    <t xml:space="preserve">Describes techniques and approaches for resolving commingled remains cases. The most appropriate techniques shall be reliably and objectively applied for segregating remains and determining the number of individuals present.  </t>
  </si>
  <si>
    <t>150-21</t>
  </si>
  <si>
    <t xml:space="preserve">Standard for Determination of Medicolegal Significance from Skeletal Remains in Forensic Anthropology, 2021, 1st Ed. </t>
  </si>
  <si>
    <t>Identifies methods that shall be used to determine the medicolegal significance of skeletal remains.  The standard identifies three categories of medicolegal significance:  
Differentiating skeletal remains from other types of material; Differentiating human from nonhuman remains; and determining medicolegal significance.</t>
  </si>
  <si>
    <t>045-19</t>
  </si>
  <si>
    <t>Standard for Stature Estimation in Forensic Anthropology, 2019, 1st Ed.</t>
  </si>
  <si>
    <t xml:space="preserve">Stature is one of several biological parameters that can be estimated from skeletal remains or radiographic images of skeletal remains. This standard describes methods for estimating stature from skeletal elements when disarticulation has occurred, rendering measured cadaver length unreliable. The methods in this standard are intended to provide a mathematically-based systematic manner of estimating stature and documenting the stature estimation process. </t>
  </si>
  <si>
    <t>090-19</t>
  </si>
  <si>
    <t xml:space="preserve">Standard for Sex Estimation in Forensic Anthropology, 2019, 1st Ed. </t>
  </si>
  <si>
    <t>Describes methods for estimating sex from adult skeletal elements obtained directly from skeletal remains or radiographic images of skeletal remains</t>
  </si>
  <si>
    <t>149-21</t>
  </si>
  <si>
    <t>Standard for Taphonomic Observations in Support of the Postmortem Interval, 2021, 1st Ed.</t>
  </si>
  <si>
    <t>Describes the types of observations that may contribute to estimating the postmortem interval or understanding the context of the remains.</t>
  </si>
  <si>
    <t>132-23</t>
  </si>
  <si>
    <t xml:space="preserve">Standard for Population Affinity in Estimation in Forensic Anthropology, 1st Ed. </t>
  </si>
  <si>
    <t xml:space="preserve">Establishes minimum requirements for the morphologically- or mathematically-based estimation of ancestry from skeletal material. </t>
  </si>
  <si>
    <t>133-24</t>
  </si>
  <si>
    <t>Standard for Age Estimation in Forensic Anthropology. 2024. 1st Ed.</t>
  </si>
  <si>
    <t xml:space="preserve">Establishes minimum requirements for the morphologically- or mathematically-based estimation of age from skeletal material or radiographic images.  This standard includes the estimation of age-at-death from skeletal remains and can also be applied to skeletal development in living individuals.  </t>
  </si>
  <si>
    <t>147-24</t>
  </si>
  <si>
    <t>Standard for Analyzing Skeletal Trauma in Forensic Anthropology. 1st Ed. 2024</t>
  </si>
  <si>
    <t>Describes approaches for documenting, describing, interpreting, and reporting skeletal trauma in forensic anthropology. Also, it sets forth appropriate approaches for the determination of trauma timing (i.e., antemortem, perimortem, or postmortem) and the identification of the mechanism that produced the trauma (i.e., high-velocity projectile, blunt force, sharp force, thermal).</t>
  </si>
  <si>
    <t>148-xx</t>
  </si>
  <si>
    <t>Standard for Personal Identification in Forensic Anthropology</t>
  </si>
  <si>
    <t xml:space="preserve">Describes standards for the anthropological contribution to the personal identification process.  </t>
  </si>
  <si>
    <t>OSAC 2021-N-0010</t>
  </si>
  <si>
    <t>Best Practice Recommendations for Skeletal Preparation and Sampling in Forensic Anthropology</t>
  </si>
  <si>
    <t xml:space="preserve">Describes methods and guidance for sampling and preparing skeletal remains for examination and curation.  Skeletal preparation and sampling should be done in a manner that limits or prevents contamination, unnecessary destruction, or adverse alteration of the remains. </t>
  </si>
  <si>
    <t>ANT-017</t>
  </si>
  <si>
    <t>OSAC 2024-S-0001</t>
  </si>
  <si>
    <t>Guidance Document for Understanding and Implementing the Minimal Components of a Quality Assurance Program in Forensic Anthropology</t>
  </si>
  <si>
    <t>OSAC 2024-S-0016</t>
  </si>
  <si>
    <t>Standard for Case File Management and Reporting in Forensic Anthropology</t>
  </si>
  <si>
    <t xml:space="preserve">Establishes procedures for preparing and controlling laboratory documents, field notes, technical notes, and other case records,  test reports, and other documentation that regulate or are produced by forensic anthropology laboratories, as well as providing standards for testimony. This standard applies to all forensic anthropology laboratories regardless of the number of personnel or the extent of the scope of testing. </t>
  </si>
  <si>
    <t>Standard for the Ethical Treatment of Human Remains and Associated Data for Curation, Education, Research and Training in Forensic Anthropology</t>
  </si>
  <si>
    <t>Describes appropriate use of human remains for forensic anthropological research</t>
  </si>
  <si>
    <t>ANT-015</t>
  </si>
  <si>
    <t>Draft underway: task group formed; May be folded into new education and training document (OSAC 2020N-0006?)</t>
  </si>
  <si>
    <t>Standard for Proficiency Testing in Forensic Anthropology</t>
  </si>
  <si>
    <t xml:space="preserve">Provides procedures for establishing anthropology-specific proficiency testing programs and effectively implementing those programs. This standard applies to all forensic anthropology laboratories regardless of the number of personnel or the extent of the scope of testing. </t>
  </si>
  <si>
    <t>Draft underway: task group formed with members from OSAC, ASB and ABFA</t>
  </si>
  <si>
    <t>Education and Training in Forensic Anthropology</t>
  </si>
  <si>
    <t>Standard for Isotopic Analysis of Human Remains</t>
  </si>
  <si>
    <t>Describes appropriate usage of isotopes in forensic anthropological analysis of human skeletal tissue</t>
  </si>
  <si>
    <t>174-xx</t>
  </si>
  <si>
    <t>Best Practice Recommendation for Age Estimation in Forensic Anthropology</t>
  </si>
  <si>
    <t>210-xx</t>
  </si>
  <si>
    <t>Best Practice Recommendation for Population Affinity in Estimation in Forensic Anthropology</t>
  </si>
  <si>
    <t>211-xx</t>
  </si>
  <si>
    <t>Best Practice Recommendation for Sex Estimation in Forensic Anthropology</t>
  </si>
  <si>
    <t>212-xx</t>
  </si>
  <si>
    <t>Best Practice Recommendation for Stature Estimation in Forensic Anthropology</t>
  </si>
  <si>
    <t>FDE-004</t>
  </si>
  <si>
    <t>011-22</t>
  </si>
  <si>
    <t>Scope of Expertise in Forensic Document Examination, 2022, 1st Ed.</t>
  </si>
  <si>
    <t>Describes the responsibilities of and general qualifications for forensic science practitioners engaged in the practice of forensic document examination. This document provides guidance to anyone encountering matters involving forensic document examination.</t>
  </si>
  <si>
    <t>044-19</t>
  </si>
  <si>
    <t xml:space="preserve">Standard for Examination of Documents for Indentations, 2019, 1st Ed. </t>
  </si>
  <si>
    <t>Summarizes commonly accepted techniques, technologies, and procedures used by forensic document examiners for the examination of documents for indentations.</t>
  </si>
  <si>
    <t>128-22</t>
  </si>
  <si>
    <t>Standard for the Preservation and Examination of Liquid Soaked Documents, 2022, 1st Ed.</t>
  </si>
  <si>
    <t>Establishes the minimum required procedure(s) used by Forensic Document Examiners (FDE) in the preservation of, examination of, and reporting on liquid soaked documents.</t>
  </si>
  <si>
    <t>035-20</t>
  </si>
  <si>
    <t xml:space="preserve">Standard for the Examination of Documents for Alterations, 2020, 1st Ed. </t>
  </si>
  <si>
    <t>Provides the procedure(s) used by Forensic Document Examiners (FDE) in the examination of documents for alterations.</t>
  </si>
  <si>
    <t>070-22</t>
  </si>
  <si>
    <t xml:space="preserve">Standard for Forensic Examination of Handwritten Items, 2022, 1st Ed. </t>
  </si>
  <si>
    <t>Standard provides procedures for forensic document examiners for examinations and comparisons involving handwritten items and related procedures. These procedures include evaluation of the sufficiency of the material (questioned, or known, or both) available for examination. Also includes the formation and evaluation of competing hypotheses.</t>
  </si>
  <si>
    <t>117-20</t>
  </si>
  <si>
    <t>Standard for Examination of Stamping Devices and Stamp Impressions, 2020, 1st Ed.</t>
  </si>
  <si>
    <t>Standard provides procedures to be used by forensic document examiners for forensic examinations and comparisons involving stamp impressions (often referred to as rubber stamp impressions) and stamping devices.</t>
  </si>
  <si>
    <t>127-22</t>
  </si>
  <si>
    <t>Standard for the Preservation and Examination of Charred Documents, 2022, 1st Ed.</t>
  </si>
  <si>
    <t>Establishes the minimum required procedure(s) used by Forensic Document Examiners (FDE) in the preservation of, examination of, and reporting on charred documents. This generally includes the examination of charred documents for content (writing, printing), material (paper, cardboard, plastic, etc.), and source determination. This does not include chemical examination of documents for accelerants or source of combustion.</t>
  </si>
  <si>
    <t>in comment adjudication @ASB</t>
  </si>
  <si>
    <t>071-xx</t>
  </si>
  <si>
    <t>Forensic Document Examination Terms and Definitions</t>
  </si>
  <si>
    <t>Provides terms and definitions used by forensic document examiners in forensic examinations and comparisons involving the complex and ever‐expanding range of issues concerning the forensic examination of documents. The range of terms includes the varied materials, technologies, and methods used to generate documents and those used in their forensic examination. Some terms and definitions in this Technical Report might vary from the usage of other forensic disciplines.</t>
  </si>
  <si>
    <t>FDE-009</t>
  </si>
  <si>
    <t>155-xx</t>
  </si>
  <si>
    <t>Standard Guide for Minimum Training Requirements for Forensic Document Examiners</t>
  </si>
  <si>
    <t>Outlines requirements to be included in a forensic document examiners training. It is an approved standard and should be put on the OSAC registry. The LRC disagreed because they thought it lacked detail. The training program that is being worked on supplements this document.</t>
  </si>
  <si>
    <t>OSAC 2022-S-0034</t>
  </si>
  <si>
    <t>Expression of Source Opinions in Forensic Document Examination</t>
  </si>
  <si>
    <t>This standard will be used to standardize the conclusion terminology for handwriting examinations.</t>
  </si>
  <si>
    <t>OSAC 2024-S-0017</t>
  </si>
  <si>
    <t xml:space="preserve">Standard Guide for Forensic Physical Fit Examination of Documentary Evidence </t>
  </si>
  <si>
    <t>Establishes the minimum required procedure(s) used by Forensic Document Examiners (FDE) in the examinations and comparisons of cut, torn and perforated paper.</t>
  </si>
  <si>
    <t xml:space="preserve">Standard Test Methods for the Comparison of Writing and Inkjet Inks </t>
  </si>
  <si>
    <t>This document is in the initial drafting stage. This modification will incorporate the non-destructive and destructive optical and chemical analyses used to compare various inks (e.g., writing inks, inkjet printing inks).</t>
  </si>
  <si>
    <t>Standard for Initial Evidence Assessment for Forensic Document Examiners</t>
  </si>
  <si>
    <t>Provides procedures that should be used by forensic document examiners for the initial assessment of documentary evidence.</t>
  </si>
  <si>
    <t>Standard Collection for Known Writing</t>
  </si>
  <si>
    <t>This standard will be the be used to establish the minimum requirements for forensic document examiners in the collection of known writing samples.</t>
  </si>
  <si>
    <t>172-24</t>
  </si>
  <si>
    <t xml:space="preserve">Standard for Examination of Mechanical Checkwriters and Machines. 2024. 1st Ed. </t>
  </si>
  <si>
    <t>Establishes the minimum required procedure(s) used by Forensic Document Examiners (FDE) in the examinations and comparisons of documents created using mechanical checkwriters, of impressions created using mechanical checkwriters and of mechanical checkwriter machines if they are submitted as evidence.</t>
  </si>
  <si>
    <t>190</t>
  </si>
  <si>
    <t>Best Practice Recommendation for the Use of Digital Image Capture and File Storage Technology in Forensic Document Examination</t>
  </si>
  <si>
    <t>This standard provides procedures to be used by forensic document examiners using image capture and storage technology.</t>
  </si>
  <si>
    <t>ANT-013</t>
  </si>
  <si>
    <t>Joint Venture with SDO (with ASB, ABFA, and OSAC)</t>
  </si>
  <si>
    <t xml:space="preserve">MAY GET ROLLED INTO EDUCATION AND TRAINING; Per email notification on 8/9/22, this has been WITHDRAWN from RA process to allow for significant revision in light on recent and upcoming changes in the field of forensic anthropology. Revisions will be done in collaboration between OSAC, ASB, and ABFA, when appropriate. </t>
  </si>
  <si>
    <t>OSAC 2020-N-0006</t>
  </si>
  <si>
    <t>141</t>
  </si>
  <si>
    <t>Standard for Qualifications in Forensic Anthropology</t>
  </si>
  <si>
    <t xml:space="preserve">Defines four levels of qualifications and responsibilities in the field of Forensic Anthropology: Forensic Anthropologist, Associate Forensic Anthropologist, Assistant Forensic Anthropologist, and Forensic Anthropology Technician.  </t>
  </si>
  <si>
    <t>191</t>
  </si>
  <si>
    <t xml:space="preserve">Standard for the Examination of Dry Seals and Dry Seal Impressions </t>
  </si>
  <si>
    <t>This standard will be used to standardize the examinations of rubber dry seals.</t>
  </si>
  <si>
    <t>197</t>
  </si>
  <si>
    <t>Standard for the Examination of Digitally Captured Signatures</t>
  </si>
  <si>
    <t>201</t>
  </si>
  <si>
    <t>Standard for the Examination of Financial, Identification, and Other Authorized Documents</t>
  </si>
  <si>
    <t>189</t>
  </si>
  <si>
    <t>Technical Report for the Forensic Reliability of eSignatures for a Determination of Authorship</t>
  </si>
  <si>
    <t>OSAC 2023-N-0013</t>
  </si>
  <si>
    <t>Standard for Evidence Collection and Management for Sexual Assault Medical Forensic Examinations for Adult and Adolscent Patients</t>
  </si>
  <si>
    <t>NUR-NYD-0003</t>
  </si>
  <si>
    <t>OSAC 2023-N-0015</t>
  </si>
  <si>
    <t>Standard for Education of Forensic Nurses who Conduct Sexual Assault Medical Forensic Examinations for Adult and Adolescent Patients</t>
  </si>
  <si>
    <t>NUR-NYD-0006</t>
  </si>
  <si>
    <t>OSAC 2023-N-0014</t>
  </si>
  <si>
    <t>Standard Guiding Principles  for the Medical Forensic Examination</t>
  </si>
  <si>
    <t>Standard for Examination of the forensic patient</t>
  </si>
  <si>
    <t>Strangulation</t>
  </si>
  <si>
    <t>Pediatric patient examination</t>
  </si>
  <si>
    <t>The repeat patient</t>
  </si>
  <si>
    <t>E2057-23</t>
  </si>
  <si>
    <t>Standard Specifications for Preparation of Laboratory Analysis Requests in Sexual Assault Investigations</t>
  </si>
  <si>
    <r>
      <rPr>
        <sz val="9"/>
        <color rgb="FF000000"/>
        <rFont val="Source Sans Pro"/>
      </rPr>
      <t xml:space="preserve">SDO Published Standard </t>
    </r>
    <r>
      <rPr>
        <b/>
        <sz val="9"/>
        <color rgb="FF000000"/>
        <rFont val="Source Sans Pro"/>
      </rPr>
      <t>ON REGISTRY</t>
    </r>
  </si>
  <si>
    <t>ADA</t>
  </si>
  <si>
    <t>1058-2010D</t>
  </si>
  <si>
    <t>Forensic Dental Data Set</t>
  </si>
  <si>
    <t>Provides uniform nomenclature for the description of forensic dental data and defines a standardized set of uniform terms to convey this information. The goal of the standard is not to define the extent of information collected, only to be certain that common terms are used in order to aid in an identifying human remains or a living amnesiac.</t>
  </si>
  <si>
    <r>
      <rPr>
        <sz val="9"/>
        <color rgb="FF000000"/>
        <rFont val="Source Sans Pro"/>
      </rPr>
      <t xml:space="preserve">SDO Published Standard </t>
    </r>
    <r>
      <rPr>
        <b/>
        <sz val="9"/>
        <color rgb="FF000000"/>
        <rFont val="Source Sans Pro"/>
      </rPr>
      <t>ON REGISTRY</t>
    </r>
  </si>
  <si>
    <t>1088-2017D</t>
  </si>
  <si>
    <t>Human Identification by Comparative Dental Analysis</t>
  </si>
  <si>
    <t>Describes guidelines for the process of identifying humans by comparative dental analysis. A goal of this technical report is to create awareness and education for the dental practitioner on the forensic odontology identification process as well as understand what information may be required should the need for them to participate occurs.</t>
  </si>
  <si>
    <r>
      <rPr>
        <sz val="9"/>
        <color rgb="FF000000"/>
        <rFont val="Source Sans Pro"/>
      </rPr>
      <t xml:space="preserve">SDO Published Standard </t>
    </r>
    <r>
      <rPr>
        <b/>
        <sz val="9"/>
        <color rgb="FF000000"/>
        <rFont val="Source Sans Pro"/>
      </rPr>
      <t>ON REGISTRY</t>
    </r>
  </si>
  <si>
    <t>1077-2020</t>
  </si>
  <si>
    <t>Human Age Assessment by Dental Analysis</t>
  </si>
  <si>
    <t>Specifies the methodologies and best practices for estimating the chronologic age of a living or deceased individual by analysis of the human dentition and associated maxillofacial structures.</t>
  </si>
  <si>
    <t xml:space="preserve">1058-202x  </t>
  </si>
  <si>
    <t>1088-202x</t>
  </si>
  <si>
    <t>ISO</t>
  </si>
  <si>
    <t>5365</t>
  </si>
  <si>
    <t>Terminology for Stages of Tooth Development</t>
  </si>
  <si>
    <t xml:space="preserve">This document provides a method for designating the coding and nomenclature for tooth developmental stages using three digits to facilitate data entry and support interoperability (Note this project is being done in conjunction with ISO TC 106). </t>
  </si>
  <si>
    <t xml:space="preserve">ISO </t>
  </si>
  <si>
    <t>WD 21611</t>
  </si>
  <si>
    <t xml:space="preserve">Dentistry - Vocabulary for Source Conclusion for Human Identification by Dental Evidence </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</si>
  <si>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</si>
  <si>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2021-N-0030</t>
  </si>
  <si>
    <t>Terminology for a Suspected Pattern of Dental Origin</t>
  </si>
  <si>
    <t xml:space="preserve">Provides definitions, terminology and procedures for the development of evidence identified as a pattern created by teeth.  </t>
  </si>
  <si>
    <t>ODT-NYD-0001</t>
  </si>
  <si>
    <t>OSAC 2023-N-0025</t>
  </si>
  <si>
    <t>Standard for Education and Training in Forensic Odontology</t>
  </si>
  <si>
    <t>This proposed document will cover the suggested curriculum content for forensic odontology.</t>
  </si>
  <si>
    <t>OSAC 2024-S-0006</t>
  </si>
  <si>
    <t>Forensic Documentation for the Reporting by Oral Health Care Professionals of Suspected Human Abuse</t>
  </si>
  <si>
    <t>Provides guidance to dental professionals to recognize, document and report human abuse and neglect</t>
  </si>
  <si>
    <t>OSAC 2024-S-0013</t>
  </si>
  <si>
    <t>Standard for Photographing of Dental Evidence</t>
  </si>
  <si>
    <t>Guidelines for Opinions and Testimony in Forensic Odontology</t>
  </si>
  <si>
    <t>ODT-NYD-0006</t>
  </si>
  <si>
    <t>Standard for a Quality Assurance Program in Forensic Odontology</t>
  </si>
  <si>
    <t>•Quality Control</t>
  </si>
  <si>
    <t>1088-2020D</t>
  </si>
  <si>
    <r>
      <rPr>
        <sz val="9"/>
        <color rgb="FF000000"/>
        <rFont val="Source Sans Pro"/>
      </rPr>
      <t xml:space="preserve">20888-20  </t>
    </r>
    <r>
      <rPr>
        <b/>
        <sz val="9"/>
        <color rgb="FF000000"/>
        <rFont val="Source Sans Pro"/>
      </rPr>
      <t>OR 21611</t>
    </r>
  </si>
  <si>
    <t>Dentistry - Vocbulary for Forensic Oro-Dental Data</t>
  </si>
  <si>
    <t>Defines the terms used to describe the distinctive characteristics of an individual’s mouth by dentists and forensic dental experts. These terms are organized by concepts based on a forensic approach to the characteristics of a mouth, with many concepts specific to the identification domain that are not defined elsewhere in ISO dentistry vocabularies (e.g. “present tooth”).</t>
  </si>
  <si>
    <t>1100-20xx</t>
  </si>
  <si>
    <t xml:space="preserve">Dentistry - Orthodontic/Craniofacial/Forensic Photographic Views and Viewsets </t>
  </si>
  <si>
    <t>In order to facilitate the exchange of images, the standard will: (1) provide a list of common two-dimensional (2D)
intraoral and extraoral visible light (photographic) views as used by orthodontic/craniofacial/forensic providers; (2)
provide explanations and specific attributes of each view, making use of text and line art drawings where necessary;
(3) help clinicians understand how specifications such as SNOMED CT and DICOM are used; (4) call attention to other
types of photographic image files used in orthodontics, craniofacial treatment, and forensic activities, namely videos,
3D photographic images and 3D images acquired by scanning devices. The document will standardize the specific
attributes needed to identify unequivocally each photographic view as ordered by the providers.</t>
  </si>
  <si>
    <t>TOX-001</t>
  </si>
  <si>
    <r>
      <rPr>
        <sz val="9"/>
        <color rgb="FF000000"/>
        <rFont val="Source Sans Pro"/>
      </rPr>
      <t xml:space="preserve">SDO Published Standard </t>
    </r>
    <r>
      <rPr>
        <b/>
        <sz val="9"/>
        <color rgb="FF000000"/>
        <rFont val="Source Sans Pro"/>
      </rPr>
      <t>ON REGISTRY</t>
    </r>
  </si>
  <si>
    <t>017-18</t>
  </si>
  <si>
    <t>Standard Practices for Measurement Traceability in Forensic Toxicology, 2018, 1st Ed.</t>
  </si>
  <si>
    <t>Defines the minimum requirements for establishing measurement traceability in forensic toxicology laboratories.</t>
  </si>
  <si>
    <t>Method Development</t>
  </si>
  <si>
    <r>
      <rPr>
        <sz val="9"/>
        <color rgb="FF000000"/>
        <rFont val="Source Sans Pro"/>
      </rPr>
      <t xml:space="preserve">SDO Published Standard </t>
    </r>
    <r>
      <rPr>
        <b/>
        <sz val="9"/>
        <color rgb="FF000000"/>
        <rFont val="Source Sans Pro"/>
      </rPr>
      <t>ON REGISTRY</t>
    </r>
  </si>
  <si>
    <t>037-19</t>
  </si>
  <si>
    <t xml:space="preserve">Guidelines for Opinions and Testimony in Forensic Toxicology, 2019, 1st Ed. </t>
  </si>
  <si>
    <t>Delineates guidelines for best practices in forensic toxicology opinions and testimony. Specifically, it is intended for the subdisciplines of human performance toxicology (e.g., driving-under-the-influence of alcohol or drugs and drug-facilitated crimes), postmortem forensic toxicology, non-regulated employment drug testing, court-ordered toxicology (e.g., probation and parole, drug courts, child services), and general forensic toxicology (e.g., non-lethal poisonings or intoxications).</t>
  </si>
  <si>
    <t>NUR-NYD-0001</t>
  </si>
  <si>
    <t>Was previously tracked under CSI SC and moved to Forensic Nursing in March 2022</t>
  </si>
  <si>
    <t>Forensic Nurse Training, Continuing Education, and Professional Development</t>
  </si>
  <si>
    <t xml:space="preserve">Provides foundational requirements for the training, continuing education, and professional development of forensic nurses to include training criteria to competency, documentation and implementation of training, and continuous development. </t>
  </si>
  <si>
    <t>NUR-NYD-0002</t>
  </si>
  <si>
    <t>Standard Practice for Elder Abuse Examination</t>
  </si>
  <si>
    <t>Establishes minimum requirements for the documentation and processing of scenes involving elder abuse. It  includse guidance on special considerations unique to or common among elder abuse crimes.</t>
  </si>
  <si>
    <t>NUR-001</t>
  </si>
  <si>
    <t>E1843-20</t>
  </si>
  <si>
    <t>Standard Guide for Sexual Violence Investigation, Examination, and Evidence Collection Protocol</t>
  </si>
  <si>
    <t>Covers the basic components for the development of a sexual violence assault investigation protocol, with specific attention to the examination of sexual violence scenes, victims and suspects of sexual  violence, the recovery of testimonial, physical, and behavioral evidence, and the preservation and custody of physical evidence. 
This guide outlines procedures requiring the experience of experts in a diversity of fields. A multidisciplinary team approach to sexual violence  investigation is necessary and is the current standard of care. This team should include members skilled in the following disciplines: law enforcement, criminalistics, victim advocacy, and clinical, forensic practice.</t>
  </si>
  <si>
    <t>NUR-002</t>
  </si>
  <si>
    <t>E2123-20</t>
  </si>
  <si>
    <t>Standard Practice for Preservation of Evidence in Sexual Violence Investigation</t>
  </si>
  <si>
    <t xml:space="preserve">Describes the basic considerations that will help preserve diﬀerent  items or types  of sexual violence related  evidence for subsequent analysis. This  practice is designed to be used  in conjunction with other speciﬁcations, guides, and practices associated with sexual violence examinations </t>
  </si>
  <si>
    <t>NUR-003</t>
  </si>
  <si>
    <t>On hold until higher priority foundational documents drafted; Was previously tracked under CSI SC and moved to Forensic Nursing in March 2022</t>
  </si>
  <si>
    <t>E2124-20</t>
  </si>
  <si>
    <t>Standard Specification for Equipment and Supplies in Sexual Violence Investigations</t>
  </si>
  <si>
    <t xml:space="preserve">Describes the basic instruments used for the medical-legal examination of victims or suspects, or both, in sexual violence investigations. These specifications are designed to be used in conjunction with other specifications, guides, and practices associated with sexual violence examinations </t>
  </si>
  <si>
    <r>
      <rPr>
        <sz val="9"/>
        <color rgb="FF000000"/>
        <rFont val="Source Sans Pro"/>
      </rPr>
      <t xml:space="preserve">SDO Published Standard </t>
    </r>
    <r>
      <rPr>
        <b/>
        <sz val="9"/>
        <color rgb="FF000000"/>
        <rFont val="Source Sans Pro"/>
      </rPr>
      <t>ON REGISTRY</t>
    </r>
  </si>
  <si>
    <t>036-19</t>
  </si>
  <si>
    <t xml:space="preserve">Standard Practices for Method Validation in Forensic Toxicology, 2019, 1st Ed. </t>
  </si>
  <si>
    <t>Delineates minimum standards of practice for validating analytical methods used in the field of forensic toxicology that target specific analytes or analyte classes. Specifically, it is intended for the subdisciplines of postmortem forensic toxicology, human performance toxicology (e.g., drug-facilitated crimes and driving-under-the-influence of alcohol or drugs), non-regulated employment drug testing, court-ordered toxicology (e.g., probation and parole, drug courts, child services), and general forensic toxicology (non-lethal poisonings or intoxications). This document is not intended to address method validation in the discipline of breath alcohol testing. The fundamental reason for performing method validation is to ensure confidence and reliability in forensic toxicological test results by demonstrating the method is fit for its intended use.</t>
  </si>
  <si>
    <r>
      <rPr>
        <sz val="9"/>
        <color rgb="FF000000"/>
        <rFont val="Source Sans Pro"/>
      </rPr>
      <t xml:space="preserve">SDO Published Standard </t>
    </r>
    <r>
      <rPr>
        <b/>
        <sz val="9"/>
        <color rgb="FF000000"/>
        <rFont val="Source Sans Pro"/>
      </rPr>
      <t>ON REGISTRY</t>
    </r>
  </si>
  <si>
    <t>053-20</t>
  </si>
  <si>
    <t xml:space="preserve">Standard for Report Content in Forensic Toxicology, 2020, 1st Ed. </t>
  </si>
  <si>
    <t>Sets minimum content requirements for forensic toxicology reports. It defines the critical elements of the report, explains acceptable reporting language, and provides instructions on issuing supplemental or amended reports. The document also provides direction on adding interpretive information to the laboratory report.</t>
  </si>
  <si>
    <r>
      <rPr>
        <sz val="9"/>
        <color rgb="FF000000"/>
        <rFont val="Source Sans Pro"/>
      </rPr>
      <t xml:space="preserve">SDO Published Standard </t>
    </r>
    <r>
      <rPr>
        <b/>
        <sz val="9"/>
        <color rgb="FF000000"/>
        <rFont val="Source Sans Pro"/>
      </rPr>
      <t>ON REGISTRY</t>
    </r>
  </si>
  <si>
    <t>121-21</t>
  </si>
  <si>
    <t>Standard for the Analytical Scope and Sensitivity of Forensic Toxicological Testing of Urine in Drug-Facilitated Crime Investigations, 2021, 1st Ed.</t>
  </si>
  <si>
    <t>Delineates the minimum requirements for target analytes and analytical sensitivity for the toxicological testing of urine specimens collected from alleged victims of drug-facilitated crimes (DFC). This document does not cover the analysis of blood and other evidence that may be collected in DFC cases.</t>
  </si>
  <si>
    <t>TOX-005</t>
  </si>
  <si>
    <r>
      <rPr>
        <sz val="9"/>
        <color rgb="FF000000"/>
        <rFont val="Source Sans Pro"/>
      </rPr>
      <t xml:space="preserve">SDO Published Standard </t>
    </r>
    <r>
      <rPr>
        <b/>
        <sz val="9"/>
        <color rgb="FF000000"/>
        <rFont val="Source Sans Pro"/>
      </rPr>
      <t>ON REGISTRY</t>
    </r>
  </si>
  <si>
    <t>054-21</t>
  </si>
  <si>
    <t xml:space="preserve">Standard for a Quality Control Program in Forensic Toxicology Laboratories, 2021, 1st Ed. </t>
  </si>
  <si>
    <t>Establishes minimum requirements for quality control practices in forensic toxicology laboratories. The document explains the importance of a quality control program, how to select and care for materials used to prepare quality control samples, proper preparation and use of calibrator and control samples, and requirements for their use in different types of assays. The document also provides direction for the review and monitoring of quality control data in forensic toxicology laboratories. This standard applies to laboratories performing forensic toxicological analysis in the following sub-disciplines: postmortem forensic toxicology, human performance toxicology (e.g., drug-facilitated crimes and driving-under-the-influence of alcohol or drugs), non-regulated employment drug testing, court-ordered toxicology (e.g., probation and parole, drug courts, child services), and general forensic toxicology (non-lethal poisonings or intoxications). It is not intended for the area of breath alcohol toxicology.</t>
  </si>
  <si>
    <r>
      <rPr>
        <sz val="9"/>
        <color rgb="FF000000"/>
        <rFont val="Source Sans Pro"/>
      </rPr>
      <t xml:space="preserve">SDO Published Standard </t>
    </r>
    <r>
      <rPr>
        <b/>
        <sz val="9"/>
        <color rgb="FF000000"/>
        <rFont val="Source Sans Pro"/>
      </rPr>
      <t>ON REGISTRY</t>
    </r>
  </si>
  <si>
    <t>119-21</t>
  </si>
  <si>
    <t xml:space="preserve">Standard for the Analytical Scope and Sensitivity of Forensic Toxicological Testing of Blood in Medicolegal Death Investigations, 2021, 1st Ed. </t>
  </si>
  <si>
    <t>Delineates the minimum requirements for target analytes and analytical sensitivity for the toxicological testing of blood specimens in medicolegal death investigations. This document does not include the analysis of urine, tissues, or other specimens that are commonly analyzed in medicolegal death investigations.</t>
  </si>
  <si>
    <r>
      <rPr>
        <sz val="9"/>
        <color rgb="FF000000"/>
        <rFont val="Source Sans Pro"/>
      </rPr>
      <t xml:space="preserve">SDO Published Standard </t>
    </r>
    <r>
      <rPr>
        <b/>
        <sz val="9"/>
        <color rgb="FF000000"/>
        <rFont val="Source Sans Pro"/>
      </rPr>
      <t>ON REGISTRY</t>
    </r>
  </si>
  <si>
    <t>120-21</t>
  </si>
  <si>
    <t>Standard for the Analytical Scope and Sensitivity of Forensic Toxicological Testing of Blood in Impaired Driving Investigations, 2021, 1st Ed.</t>
  </si>
  <si>
    <t>Delineates the minimum requirements for target analytes and analytical sensitivity for the toxicological testing of blood and urine specimens collected from drivers suspected of being impaired. This document does not cover the analysis of breath, oral fluid, or other potential specimen types collected in impaired driving investigations.</t>
  </si>
  <si>
    <r>
      <rPr>
        <sz val="9"/>
        <color rgb="FF000000"/>
        <rFont val="Source Sans Pro"/>
      </rPr>
      <t xml:space="preserve">SDO Published Standard </t>
    </r>
    <r>
      <rPr>
        <b/>
        <sz val="9"/>
        <color rgb="FF000000"/>
        <rFont val="Source Sans Pro"/>
      </rPr>
      <t>ON REGISTRY</t>
    </r>
  </si>
  <si>
    <t>152-21</t>
  </si>
  <si>
    <t xml:space="preserve">Standard for Minimum Content Requirements of Forensic Toxicology Procedures, 2021, 1st Ed. </t>
  </si>
  <si>
    <t>Defines the minimum content requirements for forensic toxicology standard operating procedures. This standard applies to laboratories performing forensic toxicological analysis in the following sub-disciplines: postmortem forensic toxicology, human performance toxicology (e.g., drug-facilitated crimes and driving-under-the-influence of alcohol or drugs), non-regulated employment drug testing, court-ordered toxicology (e.g., probation and parole, drug courts, child services), and general forensic toxicology (non-lethal poisonings or intoxications). It is not intended for the area of breath alcohol toxicology.</t>
  </si>
  <si>
    <r>
      <rPr>
        <sz val="9"/>
        <color rgb="FF000000"/>
        <rFont val="Source Sans Pro"/>
      </rPr>
      <t xml:space="preserve">SDO Published Standard </t>
    </r>
    <r>
      <rPr>
        <b/>
        <sz val="9"/>
        <color rgb="FF000000"/>
        <rFont val="Source Sans Pro"/>
      </rPr>
      <t>ON REGISTRY</t>
    </r>
  </si>
  <si>
    <t>098-23</t>
  </si>
  <si>
    <t>Standard for Mass Spectral Data Acceptance in Forensic Toxicology, 2023, 1st Ed.</t>
  </si>
  <si>
    <t>Provides criteria for the acceptance of mass spectral analyses of small molecules (compounds with an atomic weight of less than 800 daltons) in laboratories conducting any of the following forensic toxicology subdisciplines: postmortem forensic toxicology, human performance toxicology (e.g., drug-facilitated crimes and driving-under-the-influence of alcohol or drugs), non-regulated employment drug testing, court-ordered toxicology (e.g., probation and parole, drug courts, child services), and general forensic toxicology (non-lethal poisonings or intoxications). The document provides minimum requirements for acquiring data on single- or multiple-stage mass spectrometers using nominal or high-resolution mass spectrometers. It also provides instruction on the evaluation of mass spectral data when conducting acquisitions in full-scan mode, selected ion monitoring, multiple-stage analyses, or when using high-resolution mass analyzers.</t>
  </si>
  <si>
    <r>
      <rPr>
        <sz val="9"/>
        <color rgb="FF000000"/>
        <rFont val="Source Sans Pro"/>
      </rPr>
      <t xml:space="preserve">SDO Published Standard </t>
    </r>
    <r>
      <rPr>
        <b/>
        <sz val="9"/>
        <color rgb="FF000000"/>
        <rFont val="Source Sans Pro"/>
      </rPr>
      <t>ON REGISTRY</t>
    </r>
  </si>
  <si>
    <t>113-23</t>
  </si>
  <si>
    <t>Standard for Identification Criteria in Forensic Toxicology, 2023, 1st Ed.</t>
  </si>
  <si>
    <t>Sets minimum criteria, based on a point system, for the identification of an analyte during forensic toxicology testing. The document provides a mechanism for laboratories to evaluate each analytical technique to determine if their testing regimen is sufficient to meet or exceed the minimum points required for identification. This document does not address identification of low molecular weight analytes (e.g., ethanol, carbon monoxide, cyanide) or metals.</t>
  </si>
  <si>
    <t>REPORTING RESULTS &amp; TESTIMONY:</t>
  </si>
  <si>
    <r>
      <rPr>
        <sz val="9"/>
        <color rgb="FF000000"/>
        <rFont val="Source Sans Pro"/>
      </rPr>
      <t xml:space="preserve">SDO Published Standard </t>
    </r>
    <r>
      <rPr>
        <b/>
        <sz val="9"/>
        <color rgb="FF000000"/>
        <rFont val="Source Sans Pro"/>
      </rPr>
      <t>ON REGISTRY</t>
    </r>
  </si>
  <si>
    <t>156-23</t>
  </si>
  <si>
    <t xml:space="preserve">Best Practices for Specimen Collection and Preservation for Forensic Toxicology. 2023. 1st Ed. </t>
  </si>
  <si>
    <t>Delineates guidelines in forensic toxicology for recommended specimens, their amounts, and any recommended preservation. The guideline applies to laboratories performing forensic toxicological analysis in the following sub-disciplines: postmortem forensic toxicology, human performance toxicology (e.g., drug-facilitated crimes and driving-under-the-influence of alcohol or drugs), and other specimen-specific testing (e.g., court-ordered toxicology, general forensic toxicology). It is not intended for the area of breath alcohol toxicology.</t>
  </si>
  <si>
    <t>TOX-013</t>
  </si>
  <si>
    <t>This one is tox-specific, but any SC that utilizes PT samples could refer to the frequency at a minimum)</t>
  </si>
  <si>
    <r>
      <rPr>
        <sz val="9"/>
        <color rgb="FF000000"/>
        <rFont val="Source Sans Pro"/>
      </rPr>
      <t xml:space="preserve">SDO Published Standard </t>
    </r>
    <r>
      <rPr>
        <b/>
        <sz val="9"/>
        <color rgb="FF000000"/>
        <rFont val="Source Sans Pro"/>
      </rPr>
      <t>ON REGISTRY</t>
    </r>
  </si>
  <si>
    <t>153-23</t>
  </si>
  <si>
    <t>Standard Practices for Proficiency Testing for Forensic Toxicology Laboratories and Breath Alcohol Programs. 1st Ed. 2023.</t>
  </si>
  <si>
    <t>Defines the minimum scope and frequency for proficiency testing for laboratories engaged in the following sub-disciplines: postmortem forensic toxicology, human performance toxicology (e.g., drug-facilitated crimes, driving-under-the-influence of alcohol or drugs, breath alcohol testing), and general forensic toxicology (non-lethal poisonings or intoxications). This document is not intended to cover employment drug testing or court ordered toxicology (e.g., probation and parole, drug courts, child services).</t>
  </si>
  <si>
    <t>055-24</t>
  </si>
  <si>
    <t>Standard for Breath Alcohol Measuring Instrument Calibration. 2024. 1st Ed.</t>
  </si>
  <si>
    <t>This minimum standard is applicable to the calibration of Breath Alcohol measuring instruments for evidentiary purposes. Requirements are included for (1) the development and validation of calibration methods ; (2) performance of adjustments and calibrations; and (3) monitoring the validity of the calibrations performed. This standard does not include preliminary (non-evidentiary) testing, ignition interlock, or federally regulated testing.</t>
  </si>
  <si>
    <t>OSAC 2020-S-0003</t>
  </si>
  <si>
    <t>122-24</t>
  </si>
  <si>
    <t>Best Practice Recommendations for Performing Alcohol Calculations in Forensic Toxicology. 1st Ed. 2024</t>
  </si>
  <si>
    <t>Provides guidelines for performing ethanol (alcohol) calculations. Guidance on calculations for retrograde extrapolation, forward estimates, minimum drinks consumed, and other typical situations. Considerations are provided for subjects not in the postabsorptive stage, various antemortem specimen types (whole blood, serum/plasma, breath, urine), and population variances. Reporting results of such calculations will also be addressed.</t>
  </si>
  <si>
    <t>017-xx</t>
  </si>
  <si>
    <t>Standard for Measurement Traceability in Forensic Toxicology. 20xx. 2nd Ed.</t>
  </si>
  <si>
    <t>036-xx</t>
  </si>
  <si>
    <t>Standard Practices for Method Validation in Forensic Toxicology, 20xx, 2nd Ed.</t>
  </si>
  <si>
    <t>037-xx</t>
  </si>
  <si>
    <t xml:space="preserve">Guidelines for Opinions and Testimony in Forensic Toxicology, 20xx, 2nd Ed. </t>
  </si>
  <si>
    <t>TOX-015</t>
  </si>
  <si>
    <t>Registry Bypass</t>
  </si>
  <si>
    <t>OSAC 2021-N-0026</t>
  </si>
  <si>
    <t>173-xx</t>
  </si>
  <si>
    <t>Standard for Education and Training of Forensic Toxicology Personnel</t>
  </si>
  <si>
    <t>Delineates the minimum requirements for educational qualifications, training, competency, experience, continuing education and professional development, and certification.</t>
  </si>
  <si>
    <t>OSAC 2021-S-0004</t>
  </si>
  <si>
    <t>056-xx</t>
  </si>
  <si>
    <t>Standard for Estimation of Measurement Uncertainty of Quantitative Measurements in Forensic Toxicology</t>
  </si>
  <si>
    <t>This document provides minimum requirements for evaluating measurement uncertainty or quantitative results in forensic toxicology. The document is for testing activities and calibration of breath alcohol measuring instruments and provides direction on evaluation of components, bias, calculations, and reporting. It does not address evaluating measurement uncertainty for breath alcohol testing. This topic will be covered in a different document.</t>
  </si>
  <si>
    <t>Fast Pass</t>
  </si>
  <si>
    <t>118-xx</t>
  </si>
  <si>
    <t>Standard for Breath Alcohol Instrument Specifications</t>
  </si>
  <si>
    <t>Defines the minimum technical capability of evidential breath alcohol instruments used in law enforcement applications. The document emphasizes analytical performance, quality assurance measures, and design features that can affect analytical performance. This standard is not intended to include instruments used for preliminary (non-evidentiary), ignition interlock, or federally-regulated testing.</t>
  </si>
  <si>
    <t>Best Practices for the Analysis, Comparison and Reporting of Suspected Pattern Injury(s) and Patterns Produced by the Human Dentition - Part 2: Recording and Collection of Pattern Evidence</t>
  </si>
  <si>
    <t>This proposed document will cover the best practices for the assessment, evidence gathering and recording of a suspected pattern of dental origin</t>
  </si>
  <si>
    <t>Best Practices for the Analysis, Comparison and Reporting of Suspected Pattern Injury(s) and Patterns Produced by the Human Dentition - Part 3: Pattern Analysis</t>
  </si>
  <si>
    <t>This proposed document will cover the best practices for the analysis of a suspected pattern of dental origin.</t>
  </si>
  <si>
    <t>Best Practices for the Analysis, Comparison and Reporting of Suspected Pattern Injury(s) and Patterns Produced by the Human Dentition - Part 4: Comparison Methodology and Interpretation</t>
  </si>
  <si>
    <t>This proposed document will cover the best practices for the methodology used in the interpretation of a suspected pattern of dental origin.</t>
  </si>
  <si>
    <t>Best Practices for the Analysis, Comparison and Reporting of Suspected Pattern Injury(s) and Patterns Produced by the Human Dentition - Part 5: Reporting</t>
  </si>
  <si>
    <t>This proposed document will cover the best practices for the reporting of a suspected pattern of dental origin.</t>
  </si>
  <si>
    <t>Standard Method for Blood Ethanol Identification and Quantitation in Forensic Toxicology Laboratories</t>
  </si>
  <si>
    <t>Provides a standard method for identification and quantitation of ethanol in blood samples.</t>
  </si>
  <si>
    <t>Standard for the Identification and Quantification of Carboxyhemoglobin</t>
  </si>
  <si>
    <t>TOX-020</t>
  </si>
  <si>
    <t>Standard for Quality Assurance Management Systems in Forensic Toxicology Laboratories</t>
  </si>
  <si>
    <t>Addresses supplemental quality assurance requirements for forensic toxicology laboratories accredited under ISO/IEC 17025 and/or ISO/IEC 15189. 
 This standard applies to laboratories performing forensic toxicological analysis in the following sub-disciplines: postmortem forensic toxicology, human performance toxicology (e.g., drug-facilitated crimes, driving-under-the-influence of alcohol or drugs, and breath alcohol testing), non-regulated employment drug testing, court-ordered toxicology (e.g., probation and parole, drug courts, child services), and general forensic toxicology (non-lethal poisonings or intoxications).</t>
  </si>
  <si>
    <t>Standard for Breath Alcohol Subject Testing</t>
  </si>
  <si>
    <t>Noted in March 2023 In Brief</t>
  </si>
  <si>
    <t>Human Factors in Forensic Toxicology (exact title TBD)</t>
  </si>
  <si>
    <t>FRS-007</t>
  </si>
  <si>
    <r>
      <rPr>
        <sz val="9"/>
        <color rgb="FF000000"/>
        <rFont val="Source Sans Pro"/>
      </rPr>
      <t xml:space="preserve">SDO Published Standard </t>
    </r>
    <r>
      <rPr>
        <b/>
        <sz val="9"/>
        <color rgb="FF000000"/>
        <rFont val="Source Sans Pro"/>
      </rPr>
      <t>ON REGISTRY</t>
    </r>
  </si>
  <si>
    <t>142-22</t>
  </si>
  <si>
    <t>Best Practice Recommendation for the Resolution of Conflicts in Friction Ridge Examination. 2022. 1st Ed.</t>
  </si>
  <si>
    <t>Describes the best practice recommendations for how to resolve conflicts between examiners</t>
  </si>
  <si>
    <t>FRS-010</t>
  </si>
  <si>
    <r>
      <rPr>
        <sz val="9"/>
        <color rgb="FF000000"/>
        <rFont val="Source Sans Pro"/>
      </rPr>
      <t xml:space="preserve">SDO Published Standard </t>
    </r>
    <r>
      <rPr>
        <b/>
        <sz val="9"/>
        <color rgb="FF000000"/>
        <rFont val="Source Sans Pro"/>
      </rPr>
      <t>ON REGISTRY</t>
    </r>
  </si>
  <si>
    <t>145-23</t>
  </si>
  <si>
    <t>Standard for Consultation During Friction Ridge Examination, 1st Ed.</t>
  </si>
  <si>
    <t>Describes the best practice recommendations for how to perform consultations during friction ridge impression examinations.</t>
  </si>
  <si>
    <t>FRS-009</t>
  </si>
  <si>
    <t xml:space="preserve">144-22 (2024 addendum) </t>
  </si>
  <si>
    <t xml:space="preserve">Best Practice Recommendation - Addendum to BPRs for the Verification Component in Friction Ridge Examinations. 1st. Ed. 2022. </t>
  </si>
  <si>
    <t>Describes the best practice recommendations for how to perform the verifications steps during friction ridge impression examinations.</t>
  </si>
  <si>
    <t>165-24</t>
  </si>
  <si>
    <t xml:space="preserve">Best Practice Recommendation for Analysis of Friction Ridge Impressions. 2024. 1st Ed. </t>
  </si>
  <si>
    <t>Describes the best practice recommendations for how to perform the analysis steps during the examination of friction ridge impressions.</t>
  </si>
  <si>
    <t>166-24</t>
  </si>
  <si>
    <t xml:space="preserve">Best Practice Recommendation for Comparison and Evaluation of Friction Ridge Impressions. 2024. 1st Ed. </t>
  </si>
  <si>
    <t xml:space="preserve">Describes the best practice recommendations for how to perform the comparison and evaluation steps during the examination of friction ridge impressions.
</t>
  </si>
  <si>
    <t>168-xx</t>
  </si>
  <si>
    <t>Standard for Testimony Monitoring in Friction Ridge Examination, First Edition</t>
  </si>
  <si>
    <t>Describes minimum standards and/or best practice recommendation for monitoring expert testimony in terms of methods and frequency.</t>
  </si>
  <si>
    <t>FRS-004</t>
  </si>
  <si>
    <t>014-24</t>
  </si>
  <si>
    <t>Standard for Friction Ridge Examination Training Program. 2024. 1st Ed.</t>
  </si>
  <si>
    <t>Provides the components to be included in any training program for friction ridge examiners. It includes a list of modules and topics to be included in an organization's training program. It does not specify or provide measurable components of training and therefore is not intended to document an entire training program.</t>
  </si>
  <si>
    <t>015-24</t>
  </si>
  <si>
    <t>Standard for Examining Friction Ridge Impressions. 2024. 1st Ed.</t>
  </si>
  <si>
    <t>Specifies the minimum requirements for conducting friction ridge examinations. It includes the overarching examination framework as well as specific requirements for each component of the examination method. This document includes minimum requirements for how examinations shall be conducted, documented, and justified based on clearly demonstrable and articulable criteria. This document does not address specific requirements for quality assurance / quality control of the examination method.</t>
  </si>
  <si>
    <t>FRS-008</t>
  </si>
  <si>
    <t>143-24</t>
  </si>
  <si>
    <t xml:space="preserve">Standard for Technical Review in Friction Ridge Examination. 2024. 1st Ed. </t>
  </si>
  <si>
    <t>Describes the best practice recommendations for how to perform the technical review of friction ridge impression examinations.</t>
  </si>
  <si>
    <t>167-24</t>
  </si>
  <si>
    <t xml:space="preserve">Standard for Reporting Written Results from Friction Ridge Examinations. 2024. 1st Ed. </t>
  </si>
  <si>
    <t>Prescribes the minimum requirements that shall be included in friction ridge examination reports.</t>
  </si>
  <si>
    <t>012-xx</t>
  </si>
  <si>
    <t>Best Practice Recommendation for Articulating a Source Identification in Friction Ridge Examinations</t>
  </si>
  <si>
    <t>Offers a best practice recommendation for articulating the decision-making process leading to the source identification conclusion resulting from the examination of friction ridge evidence. This document only addresses an explanation of how the source identification decision is made and what it means. This document does not address how examinations are conducted, documented, or criteria for sufficient justification of the source identification decision in a specific case at hand. Furthermore, this document does not address or consider other possible decisions or conclusions that may result from the examination of friction ridge evidence.</t>
  </si>
  <si>
    <t>013-xx</t>
  </si>
  <si>
    <t>Standard for Friction Ridge Examination Conclusions</t>
  </si>
  <si>
    <t>Specifies the standard framework for reporting qualitative source conclusions, which may be augmented by quantitative data, resulting from the examination of friction ridge evidence. This document does not address conclusions derived directly from validated probability models or quantitative processes. Furthermore, this document does not address how examinations are conducted, documented, or criteria for sufficient justification of specific conclusions in a case at hand.</t>
  </si>
  <si>
    <t>016-xx</t>
  </si>
  <si>
    <t>Terminology Related to Friction Ridge Examination</t>
  </si>
  <si>
    <t>Provides a repository of approved terms and definitions related to friction ridge examination</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</si>
  <si>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</si>
  <si>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2021-N-0020</t>
  </si>
  <si>
    <t>183-xx</t>
  </si>
  <si>
    <t>Best Practice Recommendations for Limited Friction Ridge Examinations</t>
  </si>
  <si>
    <t>Describes the best practice recommendations for how to perform limited examinations of friction ridge evidence</t>
  </si>
  <si>
    <t>FRS-016</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</si>
  <si>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</si>
  <si>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2022-S-0012</t>
  </si>
  <si>
    <t>185-xx</t>
  </si>
  <si>
    <t>Standard for Proficiency Testing in Friction Ridge Examination</t>
  </si>
  <si>
    <t>Describes minimum standards and/or best practice recommendation related to development, validation, and administration of proficiency tests for friction ridge examination.</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</si>
  <si>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</si>
  <si>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2022-N-0033</t>
  </si>
  <si>
    <t>188-xx</t>
  </si>
  <si>
    <t>Standard for Processing Evidence for the Detection of Friction Ridge Impressions</t>
  </si>
  <si>
    <t>Describes methods for the chemical, physical, and optical detection/development of friction ridge impressions.</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</si>
  <si>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</si>
  <si>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2022-S-0038</t>
  </si>
  <si>
    <t xml:space="preserve">Standard for Feature Selection in Friction Ridge Examination </t>
  </si>
  <si>
    <t>Describes the features that can be used in friction ridge examination</t>
  </si>
  <si>
    <t>OSAC 2023-N-0012</t>
  </si>
  <si>
    <t>Best Practice Recommendations for the Acceptance of a Request for Friction Ridge Examinations</t>
  </si>
  <si>
    <t>Describes minimum standards and/or best practice recommendation for establishing criteria for accepting evidence for examination.</t>
  </si>
  <si>
    <t>OSAC 2023-S-0026</t>
  </si>
  <si>
    <t>Task-Relevant Information in Friction Ridge Examinations</t>
  </si>
  <si>
    <t>Detection of Friction Ridge Impressions</t>
  </si>
  <si>
    <t>TOX-021</t>
  </si>
  <si>
    <t>Status changed from Under Development to Withdrawn during FY22 Q3 review</t>
  </si>
  <si>
    <t>Standard for Training Programs within a Forensic Toxicology Laboratory</t>
  </si>
  <si>
    <t>TOX-022</t>
  </si>
  <si>
    <t>Recommendations for Accrediting Bodies in Forensic Toxicology</t>
  </si>
  <si>
    <t>ABIS Best Practices</t>
  </si>
  <si>
    <t>This document addresses general user best practices when interacting with ABIS for acquiring, searching, and storing friction ridge biometric data."</t>
  </si>
  <si>
    <t>Describes minimum standards and/or best practice recommendation for validating laboratory developed methods related to friction ridge examination or detection.</t>
  </si>
  <si>
    <t>Performance Checks</t>
  </si>
  <si>
    <t>Describes minimum standards and/or best practice recommendation for demonstrating a validated method is "fit for purpose" as intended (e.g. AKA validity as applied).</t>
  </si>
  <si>
    <t>FRS-021</t>
  </si>
  <si>
    <t>maybe - for all pattern recognition disciplines?</t>
  </si>
  <si>
    <t>Recruiting/Selection Requirements (for pattern recognition disciplines)</t>
  </si>
  <si>
    <t>Describes minimum skill/abilities requirements for recruitment and selection of personnel.</t>
  </si>
  <si>
    <t>Digital Image Processing</t>
  </si>
  <si>
    <t>Describes minimum standards and/or best practice recommendation related to digital image processing of images containing friction ridge impression evidence.</t>
  </si>
  <si>
    <t>Evidence Handling</t>
  </si>
  <si>
    <t>Describes minimum standards and/or best practice recommendation related to handling friction ridge impression evidence prior to, during, and after examination to minimize degradation.</t>
  </si>
  <si>
    <t>FRS-NYD-0004</t>
  </si>
  <si>
    <t>Laboratory Setup</t>
  </si>
  <si>
    <t>Describes minimum standards and/or best practice recommendation for laboratory setup and equipment for performing friction ridge examinations to ensure optimal results, quality assurance, and safety.</t>
  </si>
  <si>
    <t>FRS-NYD-0005</t>
  </si>
  <si>
    <t>Verification of Laboratory Records</t>
  </si>
  <si>
    <t>Describes minimum standards and/or best practice recommendation for conducting administrative review and verification of laboratory records.</t>
  </si>
  <si>
    <t>Crime Scene Examination (friction ridge specific)</t>
  </si>
  <si>
    <t>Describes minimum standards and/or best practice recommendation for detection, collection, and preservation of friction ridge evidence in field environments.</t>
  </si>
  <si>
    <r>
      <rPr>
        <sz val="9"/>
        <color rgb="FF000000"/>
        <rFont val="Source Sans Pro"/>
      </rPr>
      <t xml:space="preserve">SDO Published Standard </t>
    </r>
    <r>
      <rPr>
        <b/>
        <sz val="9"/>
        <color rgb="FF000000"/>
        <rFont val="Source Sans Pro"/>
      </rPr>
      <t>ON REGISTRY</t>
    </r>
  </si>
  <si>
    <t>020-18</t>
  </si>
  <si>
    <t xml:space="preserve">Standard for Validation Studies of DNA Mixtures, and Development and Verification of a Laboratory’s Mixture Interpretation Protocol, 2018, 1st Ed. </t>
  </si>
  <si>
    <t>Describes the requirements for the design and evaluation of internal validation
 studies for mixed DNA samples and the development of appropriate interpretation protocols for mixtures based on the validation studies performed. It includes a requirement that the laboratory verify and document that the mixture interpretation protocols developed from the completed validation studies generate reliable and consistent interpretations and conclusions for the types of mixed DNA samples typically encountered by the laboratory.</t>
  </si>
  <si>
    <r>
      <rPr>
        <sz val="9"/>
        <color rgb="FF000000"/>
        <rFont val="Source Sans Pro"/>
      </rPr>
      <t xml:space="preserve">SDO Published Standard </t>
    </r>
    <r>
      <rPr>
        <b/>
        <sz val="9"/>
        <color rgb="FF000000"/>
        <rFont val="Source Sans Pro"/>
      </rPr>
      <t>ON REGISTRY</t>
    </r>
  </si>
  <si>
    <t>040-19</t>
  </si>
  <si>
    <t>Standard for Forensic DNA Interpretation and Comparison Protocols, 2019, 1st Ed.</t>
  </si>
  <si>
    <t>Describes requirements for a laboratory's DNA interpretation and comparison protocol and provides direction for its development. The goal is for the laboratory to consistently produce reliable, repeatable and reproducible interpretations and conclusions that are supported by internal validation data. No requirement currently exist for the development and implementation of a protocol for forensic DNA data interpretation and comparison.</t>
  </si>
  <si>
    <t>DNA-003</t>
  </si>
  <si>
    <r>
      <rPr>
        <sz val="9"/>
        <color rgb="FF000000"/>
        <rFont val="Source Sans Pro"/>
      </rPr>
      <t xml:space="preserve">SDO Published Standard </t>
    </r>
    <r>
      <rPr>
        <b/>
        <sz val="9"/>
        <color rgb="FF000000"/>
        <rFont val="Source Sans Pro"/>
      </rPr>
      <t>ON REGISTRY</t>
    </r>
  </si>
  <si>
    <t>022-19</t>
  </si>
  <si>
    <t xml:space="preserve">Standard for Forensic DNA Analysis Training Programs, 2019, 1st Ed. </t>
  </si>
  <si>
    <t>Provides the general requirements for a forensic DNA laboratory training program in DNA analysis and data interpretation.</t>
  </si>
  <si>
    <t>early 2016</t>
  </si>
  <si>
    <t>early 2017</t>
  </si>
  <si>
    <r>
      <rPr>
        <sz val="9"/>
        <color rgb="FF000000"/>
        <rFont val="Source Sans Pro"/>
      </rPr>
      <t xml:space="preserve">SDO Published Standard </t>
    </r>
    <r>
      <rPr>
        <b/>
        <sz val="9"/>
        <color rgb="FF000000"/>
        <rFont val="Source Sans Pro"/>
      </rPr>
      <t>ON REGISTRY</t>
    </r>
  </si>
  <si>
    <t>018-20</t>
  </si>
  <si>
    <t>Standard for Validation of Probabilistic Genotyping Systems, 2020, 1st Ed.</t>
  </si>
  <si>
    <t>Provides requirements for the validation of probabilistic genotyping software.</t>
  </si>
  <si>
    <t>DNA-004</t>
  </si>
  <si>
    <r>
      <rPr>
        <sz val="9"/>
        <color rgb="FF000000"/>
        <rFont val="Source Sans Pro"/>
      </rPr>
      <t xml:space="preserve">SDO Published Standard </t>
    </r>
    <r>
      <rPr>
        <b/>
        <sz val="9"/>
        <color rgb="FF000000"/>
        <rFont val="Source Sans Pro"/>
      </rPr>
      <t>ON REGISTRY</t>
    </r>
  </si>
  <si>
    <t>023-20</t>
  </si>
  <si>
    <t xml:space="preserve">Standard for Training in Forensic DNA Isolation and Purification Methods, 2020, 1st Ed. </t>
  </si>
  <si>
    <t>Provides requirements to ensure proper training in the approved methods of DNA isolation and purification used within the trainee’s forensic DNA laboratory.</t>
  </si>
  <si>
    <t>DNA-006</t>
  </si>
  <si>
    <r>
      <rPr>
        <sz val="9"/>
        <color rgb="FF000000"/>
        <rFont val="Source Sans Pro"/>
      </rPr>
      <t xml:space="preserve">SDO Published Standard </t>
    </r>
    <r>
      <rPr>
        <b/>
        <sz val="9"/>
        <color rgb="FF000000"/>
        <rFont val="Source Sans Pro"/>
      </rPr>
      <t>ON REGISTRY</t>
    </r>
  </si>
  <si>
    <t>110-20</t>
  </si>
  <si>
    <t>Standards for Training in Forensic Serological Methods, 2020, 1st Ed.</t>
  </si>
  <si>
    <t>Provides the requirements for a forensic serology training program to evaluate body fluids, stains, or residues related to forensic investigations. This standard does not address training in forensic DNA analysis procedures.</t>
  </si>
  <si>
    <t>DNA-007</t>
  </si>
  <si>
    <r>
      <rPr>
        <sz val="9"/>
        <color rgb="FF000000"/>
        <rFont val="Source Sans Pro"/>
      </rPr>
      <t xml:space="preserve">SDO Published Standard </t>
    </r>
    <r>
      <rPr>
        <b/>
        <sz val="9"/>
        <color rgb="FF000000"/>
        <rFont val="Source Sans Pro"/>
      </rPr>
      <t>ON REGISTRY</t>
    </r>
  </si>
  <si>
    <t>115-20</t>
  </si>
  <si>
    <t>Standard for Training in Forensic Short Tandem Repeat Typing Methods Using Amplification, DNA Separation, and Allele Detection, 2020, 1st Ed.</t>
  </si>
  <si>
    <t>Provides the requirements of a forensic DNA laboratory training program in forensic Short Tandem Repeat typing methods using amplification, DNA separation, and allele detection.</t>
  </si>
  <si>
    <t>DNA-008</t>
  </si>
  <si>
    <r>
      <rPr>
        <sz val="9"/>
        <color rgb="FF000000"/>
        <rFont val="Source Sans Pro"/>
      </rPr>
      <t xml:space="preserve">SDO Published Standard </t>
    </r>
    <r>
      <rPr>
        <b/>
        <sz val="9"/>
        <color rgb="FF000000"/>
        <rFont val="Source Sans Pro"/>
      </rPr>
      <t>ON REGISTRY</t>
    </r>
  </si>
  <si>
    <t>116-20</t>
  </si>
  <si>
    <t>Standard for Training in Forensic DNA Quantification Methods, 2020, 1st Ed.</t>
  </si>
  <si>
    <t>Provides the requirements for a forensic DNA laboratory training program in DNA quantification.</t>
  </si>
  <si>
    <t>DNA-009</t>
  </si>
  <si>
    <r>
      <rPr>
        <sz val="9"/>
        <color rgb="FF000000"/>
        <rFont val="Source Sans Pro"/>
      </rPr>
      <t xml:space="preserve">SDO Published Standard </t>
    </r>
    <r>
      <rPr>
        <b/>
        <sz val="9"/>
        <color rgb="FF000000"/>
        <rFont val="Source Sans Pro"/>
      </rPr>
      <t>ON REGISTRY</t>
    </r>
  </si>
  <si>
    <t>130-21</t>
  </si>
  <si>
    <t>Standard for Training in Forensic DNA Amplification Methods for Subsequent Capillary Electrophoresis Sequencing, 2021, 1st Ed.</t>
  </si>
  <si>
    <t>Provides the requirements of a forensic DNA laboratory training program to ensure proper training in the approved methods of DNA amplification for capillary electrophoresis(CE) sequencing used within the trainee’s forensic DNA laboratory. It is applicable to both human (mitochondrial DNA) and animal (nuclear and mitochondrial) DNA.</t>
  </si>
  <si>
    <t>DNA-010</t>
  </si>
  <si>
    <r>
      <rPr>
        <sz val="9"/>
        <color rgb="FF000000"/>
        <rFont val="Source Sans Pro"/>
      </rPr>
      <t xml:space="preserve">SDO Published Standard </t>
    </r>
    <r>
      <rPr>
        <b/>
        <sz val="9"/>
        <color rgb="FF000000"/>
        <rFont val="Source Sans Pro"/>
      </rPr>
      <t>ON REGISTRY</t>
    </r>
  </si>
  <si>
    <t>131-21</t>
  </si>
  <si>
    <t>Standard for Training in Forensic DNA Sequencing using Capillary Electrophoresis, 2021, 1st Ed.</t>
  </si>
  <si>
    <t>Provides the requirements of a forensic DNA laboratory training program to ensure proper training in the approved methods of DNA sequencing using capillary electrophoresis (CE) within the trainee’s forensic DNA laboratory. It is applicable to both human (mitochondrial DNA) and animal (nuclear and mitochondrial) DNA.</t>
  </si>
  <si>
    <t>DNA-011</t>
  </si>
  <si>
    <r>
      <rPr>
        <sz val="9"/>
        <color rgb="FF000000"/>
        <rFont val="Source Sans Pro"/>
      </rPr>
      <t xml:space="preserve">SDO Published Standard </t>
    </r>
    <r>
      <rPr>
        <b/>
        <sz val="9"/>
        <color rgb="FF000000"/>
        <rFont val="Source Sans Pro"/>
      </rPr>
      <t>ON REGISTRY</t>
    </r>
  </si>
  <si>
    <t>140-21</t>
  </si>
  <si>
    <t xml:space="preserve">Standard for Training in Forensic Human Mitochondrial DNA Analysis, Interpretation, Statistical Evaluation, and Reporting, 2021, 1st Ed. </t>
  </si>
  <si>
    <t>Provides the requirements of a forensic DNA laboratory training program to ensure proper training in the approved methods of human mitochondrial DNA interpretation.</t>
  </si>
  <si>
    <r>
      <rPr>
        <sz val="9"/>
        <color theme="1"/>
        <rFont val="Source Sans Pro"/>
      </rPr>
      <t xml:space="preserve">SDO Published Standard </t>
    </r>
    <r>
      <rPr>
        <b/>
        <sz val="9"/>
        <color theme="1"/>
        <rFont val="Source Sans Pro"/>
      </rPr>
      <t>ON REGISTRY</t>
    </r>
  </si>
  <si>
    <t>077-20</t>
  </si>
  <si>
    <t>Standard for the Developmental and Internal Validation of Forensic Serological Methods, 2020, 1st Ed.</t>
  </si>
  <si>
    <t>Provides requirements for developmental and internal validations of forensic serological methods to evaluate body fluids, stains, etc</t>
  </si>
  <si>
    <r>
      <rPr>
        <sz val="9"/>
        <color theme="1"/>
        <rFont val="Source Sans Pro"/>
      </rPr>
      <t xml:space="preserve">SDO Published Standard </t>
    </r>
    <r>
      <rPr>
        <b/>
        <sz val="9"/>
        <color theme="1"/>
        <rFont val="Source Sans Pro"/>
      </rPr>
      <t>ON REGISTRY</t>
    </r>
  </si>
  <si>
    <t>038-20</t>
  </si>
  <si>
    <t xml:space="preserve">Standard for Internal Validation of Forensic DNA Analysis Methods, 2020, 1st Ed. </t>
  </si>
  <si>
    <t>Details general requirements for performing an internal validation of all forensic DNA testing methods within a forensic DNA laboratory.</t>
  </si>
  <si>
    <r>
      <rPr>
        <sz val="9"/>
        <color rgb="FF000000"/>
        <rFont val="Source Sans Pro"/>
      </rPr>
      <t xml:space="preserve">SDO Published Standard </t>
    </r>
    <r>
      <rPr>
        <b/>
        <sz val="9"/>
        <color rgb="FF000000"/>
        <rFont val="Source Sans Pro"/>
      </rPr>
      <t>ON REGISTRY</t>
    </r>
  </si>
  <si>
    <t>114-22</t>
  </si>
  <si>
    <t xml:space="preserve">Best Practice Recommendations for Internal Validation of Software Used in Forensic DNA Laboratories, 2022, 1st Ed. </t>
  </si>
  <si>
    <t>Assists a laboratory in designing validation studies to evaluate the various software programs used in the forensic DNA laboratory. Specifically, this guidance document applies to, but is not limited to the following. a) Software used as a component, part or accessory of instrumentation. b) Software that impacts chain of custody documentation. c) Software that impacts the decision process and/or influences conclusions or reporting. d) Software created by the laboratory to assist with calculations and/or data transfers. This document does not cover probabilistic genotyping.</t>
  </si>
  <si>
    <t>DNA-024</t>
  </si>
  <si>
    <r>
      <rPr>
        <sz val="9"/>
        <color rgb="FF000000"/>
        <rFont val="Source Sans Pro"/>
      </rPr>
      <t xml:space="preserve">SDO Published Standard </t>
    </r>
    <r>
      <rPr>
        <b/>
        <sz val="9"/>
        <color rgb="FF000000"/>
        <rFont val="Source Sans Pro"/>
      </rPr>
      <t>ON REGISTRY</t>
    </r>
  </si>
  <si>
    <t>123-24</t>
  </si>
  <si>
    <t xml:space="preserve">Standard for Routine Internal Evaluation of a Laboratory's DNA Interpretation and Comparison Protocol. 2024. 1st Ed. </t>
  </si>
  <si>
    <t>Provides the requirements for laboratories to evaluate the consistent application of their DNA mixture interpretation protocol. This intra-laboratory evaluation assesses whether the DNA interpretation protocol can be consistently applied to produce reliable and reproducible interpretations and conclusions. This standard applies to capillary electrophoresis based STR DNA testing technology and methodology currently used by the laboratory where mixtures of DNA may be encountered, analyzed and interpreted. This standard applies to manual/binary interpretation methods as well as methods using software as part of the analysis, interpretation, comparison and/or for generation of statistical statements. This standard addresses the development of an internal evaluation system, including proper format of data, types of data to use, frequency of evaluation, and how to assess results.</t>
  </si>
  <si>
    <t>DNA-012</t>
  </si>
  <si>
    <t>OSAC 2020-N-0007</t>
  </si>
  <si>
    <t>171-24</t>
  </si>
  <si>
    <t xml:space="preserve">Best Practice Recommendations for the Management and Use of Quality Assurance DNA Elimination Databases in Forensic DNA Analysis. 2024. 1st Ed. </t>
  </si>
  <si>
    <t>The scope of this document is to provide guidance for the collection, storing, searching, and retention of DNA elimination samples from law enforcement personnel involved in crime scene evidence collection and laboratory staff that handles evidence. Additionally, disposition of apparent 'hits' will be addressed. With the current sensitivity of profiling STR kits, it is more common to detect trace amounts of contaminating DNA left by individuals associated with evidence collection and/or analysis. This type of contamination may have serious consequences on downstream investigations including the masking of relevant profiles or the creation of erroneous investigative leads. This guidance document will assist laboratories in the management and use of elimination databases including disposition of apparent hits should a contamination even occur.</t>
  </si>
  <si>
    <t>DNA-028</t>
  </si>
  <si>
    <t>154-24</t>
  </si>
  <si>
    <t>Standard for Training on Testimony for Forensic Biology. 2024. 1st Ed.</t>
  </si>
  <si>
    <t>Provides requirements for training on testimony for Forensic Biologists in a forensic DNA laboratory training program. This standards includes minimum training requirements on courtroom and legal terminology and proceedings, admissibility standards, and the ethical obligations of an expert witness.</t>
  </si>
  <si>
    <t>139-24</t>
  </si>
  <si>
    <t>Standard for Reporting DNA Conclusions. 2024. 1st Ed.</t>
  </si>
  <si>
    <t>Provides the reporting requirements for autosomal STR and haplotype DNA conclusions for results obtained from evidentiary samples in forensic casework.</t>
  </si>
  <si>
    <t>020-xx</t>
  </si>
  <si>
    <t xml:space="preserve">Standard for Validation Studies of DNA Mixtures, and Development and Verification of a Laboratory’s Mixture Interpretation Protocol, 20xx, 2nd Ed. </t>
  </si>
  <si>
    <t>022-xx</t>
  </si>
  <si>
    <t xml:space="preserve">Standard for Forensic DNA Analysis Training Programs, 20xx. 2nd Ed. </t>
  </si>
  <si>
    <t>040-xx</t>
  </si>
  <si>
    <t>Standard for Forensic DNA Interpretation and Comparison Protocols, 20xx. 2nd Ed.</t>
  </si>
  <si>
    <t>077-xx</t>
  </si>
  <si>
    <t>Standard for the Developmental and Internal Validation of Forensic Serological Methods, Second Edition, 202x</t>
  </si>
  <si>
    <t>039-xx</t>
  </si>
  <si>
    <t>Standard for Internal Validation of Human STR Profiling on CE Platforms</t>
  </si>
  <si>
    <t>Details requirements for performing an internal validation of a human short tandem repeat (STR) multiplex kit using capillary electrophoresis (CE).</t>
  </si>
  <si>
    <t>DNA-020</t>
  </si>
  <si>
    <t>080-xx</t>
  </si>
  <si>
    <t>Standard for Training to Perform Forensic DNA Reporting and Review</t>
  </si>
  <si>
    <t>Provides requirements for training in forensic DNA reporting and review in a forensic DNA analyst training program. This standard includes minimum training requirements for preparing forensic DNA reports and/or notifications and performing technical and/or administrative reviews on forensic DNA case records.</t>
  </si>
  <si>
    <t>DNA-019</t>
  </si>
  <si>
    <t>079-xx</t>
  </si>
  <si>
    <t>Standard for Training in the Use of Combined DNA Index System (CODIS)</t>
  </si>
  <si>
    <t>Provides minimum requirements for training for the use of CODIS (Combined DNA Index System) in a forensic DNA analyst training program. This training does not include training for CODIS administrators.</t>
  </si>
  <si>
    <t>041-xx</t>
  </si>
  <si>
    <t>Formulating Propositions for Likelihood Ratios in Forensic DNA Interpretations</t>
  </si>
  <si>
    <t>Provides requirements for the assignment of propositions for the interpretation of DNA profiling evidence using likelihood ratios. It includes requirements regarding practical issues such as case file documentation, conditioning on profiles of assumed contributors, evaluating the weight of evidence for multiple individuals of interest, and assigning the number of contributors.</t>
  </si>
  <si>
    <t>DNA-018</t>
  </si>
  <si>
    <t>078-xx</t>
  </si>
  <si>
    <t>Standard for Training of Forensic Autosomal and Y-STR Data Interpretation</t>
  </si>
  <si>
    <t>Provides requirements for forensic autosomal and Y STR data interpretation in a forensic DNA analyst training program. This standard includes minimum training requirements on mixture deconvolution and comparison of reference data to evidentiary data.</t>
  </si>
  <si>
    <t>DNA-021</t>
  </si>
  <si>
    <t>081-xx</t>
  </si>
  <si>
    <t>Standard for Training in the Use of Statistics in Interpretation of Forensic DNA Evidence</t>
  </si>
  <si>
    <t>Provides minimum requirements for training for the use of statistical methods approved within the laboratory for interpretation of forensic DNA evidence for both autosomal and Y-STR DNA interpretations.</t>
  </si>
  <si>
    <t>DNA-022</t>
  </si>
  <si>
    <t>091-xx</t>
  </si>
  <si>
    <t>Standard for Training of Analysis of Forensic STR Data</t>
  </si>
  <si>
    <t>Providing requirements for training in the approved methods of analysis of forensic STR DNA used in a forensic DNA laboratory training program.This standard includes minimum training requirements on the determination of alleles and artifacts and the use of genotyping software used to make these determinations.</t>
  </si>
  <si>
    <t>129-xx</t>
  </si>
  <si>
    <t>Best Practice Recommendations for Internal Validation of Human STR Profiling on CE Platforms</t>
  </si>
  <si>
    <t>Provides best practice recommendations for performing an internal validation of a
 human short tandem repeat (STR) multiplex kit using capillary electrophoresis (CE).</t>
  </si>
  <si>
    <t>DNA-026</t>
  </si>
  <si>
    <t>136-xx</t>
  </si>
  <si>
    <t>Forensic Laboratory Standards for Prevention, Monitoring, and Mitigation of DNA Contamination</t>
  </si>
  <si>
    <t>Provides requirements for limiting, detecting, assessing the source of, and mitigating
 DNA contamination as applied to forensic and DNA database STR analysis via capillary
 electrophoresis and Rapid DNA analysis conducted in a laboratory. This standard does not cover
 methods of STR analysis specific to low-copy DNA samples or use of Rapid instrumentation outside
 of a laboratory environment.</t>
  </si>
  <si>
    <t>BPR for Internal Validation of Forensic DNA Software</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</si>
  <si>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</si>
  <si>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2020-S-0004</t>
  </si>
  <si>
    <t>175</t>
  </si>
  <si>
    <t>Standard for Interpreting, Comparing and Reporting DNA Test Results Associated with Failed Controls and Contamination Events</t>
  </si>
  <si>
    <t>Focuses on the reporting of conclusions drawn when evaluating DNA results associated with, or affected by contamination or failed controls. This applies to cases where retesting is not an option, but results may still be informative to the criminal justice system. e.g. evidence has been consumed, evidence was contaminated at the scene.</t>
  </si>
  <si>
    <r>
      <rPr>
        <sz val="9"/>
        <color rgb="FF000000"/>
        <rFont val="Source Sans Pro"/>
      </rPr>
      <t xml:space="preserve">OSAC Proposed Standard </t>
    </r>
    <r>
      <rPr>
        <b/>
        <sz val="9"/>
        <color rgb="FF000000"/>
        <rFont val="Source Sans Pro"/>
      </rPr>
      <t xml:space="preserve">ON REGISTRY </t>
    </r>
    <r>
      <rPr>
        <sz val="9"/>
        <color rgb="FF000000"/>
        <rFont val="Source Sans Pro"/>
      </rPr>
      <t>&amp; Sent to SDO</t>
    </r>
  </si>
  <si>
    <t>OSAC 2021-S-0021</t>
  </si>
  <si>
    <t>186</t>
  </si>
  <si>
    <t>Forensic Autosomal STR DNA Statistical Analyses - General Protocol, Protocol Verification, and Case Record Requirements</t>
  </si>
  <si>
    <t>The scope of this project is to develop multiple standards documents that expand on the document currently entitled General Protocol and Case Record Requirements for Forensic Autosomal STR DNA Statistical Analyses and provide specific instructions for the appropriate application of Combined Probability of Inclusion, Random Match Probability and Likelihood Ratio statistics commonly in use in Forensic DNA casework.</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</si>
  <si>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</si>
  <si>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2021-S-0029</t>
  </si>
  <si>
    <t>199</t>
  </si>
  <si>
    <t xml:space="preserve">Standard for Familial DNA Searching </t>
  </si>
  <si>
    <t>Will cover validation and implementation of familial searching for generating leads for forensic investigations.</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</si>
  <si>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</si>
  <si>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2021-S-0028</t>
  </si>
  <si>
    <t>187</t>
  </si>
  <si>
    <t>Standards for Use of Serological Testing Methods Associated with Forensic Investigations</t>
  </si>
  <si>
    <t>Provides requirements for analytical procedures and report writing of forensic serological methods to evaluate body fluids, stains, or residues related to forensic investigations. 
 This document does not include specific serological testing methods or address analytical procedures and report writing of forensic DNA analysis procedures.</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</si>
  <si>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</si>
  <si>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2021-S-0003</t>
  </si>
  <si>
    <t>Standard for Setting Analytical and Stochastic Thresholds for Application to Forensic Casework Using Electrophoretic Systems</t>
  </si>
  <si>
    <t>Describes a variety of methods that can be properly applied to forensic DNA analysis, the number of samples needed to establish the thresholds as well as the required steps. The standards will also address conditions requiring re-evaluation of the threshold values.</t>
  </si>
  <si>
    <t>OSAC 2022-S-0024</t>
  </si>
  <si>
    <t>Best Practice Recommendations for Evaluative Forensic DNA Testimony</t>
  </si>
  <si>
    <t>Development of a best practice recommendation for DNA activity level propositions that would be utilized for court testimony and/or reporting. There are currently no developed standards or recommendations that address how DNA analysts testify and report DNA activity level propositions. This best practice recommendation would address an urgent need to guide DNA analysts and members of the judicial system in testifying and reporting how DNA transfer and persistence relates to the specific case circumstances.</t>
  </si>
  <si>
    <t>OSAC 2022-S-0040</t>
  </si>
  <si>
    <t>Standard for the Internal Validation of DNA Extraction Methods</t>
  </si>
  <si>
    <t>Provides standards for performing an internal validation of DNA extraction methods.</t>
  </si>
  <si>
    <t>OSAC 2022-S-0041</t>
  </si>
  <si>
    <t>Best Practice Recommendations for the Internal Validation of DNA Extraction Methods</t>
  </si>
  <si>
    <t>Provides best practice recommendations for performing an internal validation of DNA extraction methods.</t>
  </si>
  <si>
    <t>Standard for Training in Forensic Sequencing Methods (NGS/MPS)</t>
  </si>
  <si>
    <t>Provides requirements for training in forensic sequencing methods. It is applicable to next generation sequencing/massively parallel sequencing. It does not apply to Sanger sequencing.</t>
  </si>
  <si>
    <t>Standard for Internal Validation of Genetic Analysis on NGS/MPS Platforms</t>
  </si>
  <si>
    <t>Provides requirements for validation of forensic sequencing methods.  It is applicable to next generation sequencing/massively parallel sequencing.  It does not apply to Sanger sequencing.</t>
  </si>
  <si>
    <t>Standard for the Internal Validation of Human DNA Quantification</t>
  </si>
  <si>
    <t>Provides standards for performing an internal validation of human DNA quantification.</t>
  </si>
  <si>
    <t>Best Practice Recommendations for the Internal Validation of Human DNA Quantification</t>
  </si>
  <si>
    <t>Provides best practice recommendations for performing an internal validation of human DNA quantification.</t>
  </si>
  <si>
    <t>Standard for the Internal Validation of Automated Platforms</t>
  </si>
  <si>
    <t>Provides standards for performing an internal validation of automated DNA platforms.</t>
  </si>
  <si>
    <t>Best Practice Recommendations for the Internal Validation of Automated Platforms</t>
  </si>
  <si>
    <t>Provides best practice recommendations for performing an internal validation of automated DNA platforms.</t>
  </si>
  <si>
    <t>Best Practice Workflows for Efficient Sampling and Direct to DNA of Sexual Assualt Kits</t>
  </si>
  <si>
    <t>Provides best practice recommendations for selecting and processing items in sexual assault kits</t>
  </si>
  <si>
    <t>Standards for Validation of Male DNA Screening</t>
  </si>
  <si>
    <t>The new standards under consideration are specific to the validation and implementation of male DNA screening techniques for the purpose of increasing the efficiency of processing sexual assault evidence kits per the Sexual Assault Forensic Evidence Reporting Act (SAFER Act).</t>
  </si>
  <si>
    <t>Document for Report Wording for Male Screening Results</t>
  </si>
  <si>
    <t>Provides guidance for report wording for male screening results.</t>
  </si>
  <si>
    <t>Best Practice Recommendations for Reporting and Results of Serological Examinations</t>
  </si>
  <si>
    <t>Provides best practice recommendations for reporting results from serological examinations.</t>
  </si>
  <si>
    <t xml:space="preserve">Chemistry: Trace Evidence </t>
  </si>
  <si>
    <r>
      <rPr>
        <sz val="9"/>
        <color rgb="FF000000"/>
        <rFont val="Source Sans Pro"/>
      </rPr>
      <t xml:space="preserve">SDO Published Standard </t>
    </r>
    <r>
      <rPr>
        <b/>
        <sz val="9"/>
        <color rgb="FF000000"/>
        <rFont val="Source Sans Pro"/>
      </rPr>
      <t>ON REGISTRY</t>
    </r>
  </si>
  <si>
    <t>E1388-17</t>
  </si>
  <si>
    <t>Standard Practice for Sampling of Headspace Vapors from Fire Debris Samples</t>
  </si>
  <si>
    <t>Describes the procedure for removing vapor from the headspace of a fire debris container for the purpose of detecting or identifying ignitable liquid residues.</t>
  </si>
  <si>
    <r>
      <rPr>
        <sz val="9"/>
        <color rgb="FF000000"/>
        <rFont val="Source Sans Pro"/>
      </rPr>
      <t xml:space="preserve">SDO Published Standard </t>
    </r>
    <r>
      <rPr>
        <b/>
        <sz val="9"/>
        <color rgb="FF000000"/>
        <rFont val="Source Sans Pro"/>
      </rPr>
      <t>ON REGISTRY</t>
    </r>
  </si>
  <si>
    <t>E1412-19</t>
  </si>
  <si>
    <t>Standard Practice for Separation of Ignitable Liquid Residues from Fire Debris Samples by Passive Headspace Concentration with Active Charcoal</t>
  </si>
  <si>
    <t>Describes the procedure for separation of small quantities of ignitable liquid residues from samples of fire debris using an adsorbent material to extract the residue from the static headspace above the sample, then eluting the adsorbent with a solvent.</t>
  </si>
  <si>
    <r>
      <rPr>
        <sz val="9"/>
        <color rgb="FF000000"/>
        <rFont val="Source Sans Pro"/>
      </rPr>
      <t xml:space="preserve">SDO Published Standard </t>
    </r>
    <r>
      <rPr>
        <b/>
        <sz val="9"/>
        <color rgb="FF000000"/>
        <rFont val="Source Sans Pro"/>
      </rPr>
      <t>ON REGISTRY</t>
    </r>
  </si>
  <si>
    <t>E1413-19</t>
  </si>
  <si>
    <t>Standard Practice for Separation of Ignitable Liquid Residues from Fire Debris Samples by Dynamic Headspace Concentration onto an Adsorbent Tube</t>
  </si>
  <si>
    <t>Describes the procedure for separation of ignitable liquid residues from fire debris samples using dynamic headspace concentration onto an adsorbent tube, with subsequent solvent elution or thermal desorption.</t>
  </si>
  <si>
    <r>
      <rPr>
        <sz val="9"/>
        <color rgb="FF000000"/>
        <rFont val="Source Sans Pro"/>
      </rPr>
      <t xml:space="preserve">SDO Published Standard </t>
    </r>
    <r>
      <rPr>
        <b/>
        <sz val="9"/>
        <color rgb="FF000000"/>
        <rFont val="Source Sans Pro"/>
      </rPr>
      <t>ON REGISTRY</t>
    </r>
  </si>
  <si>
    <t>E3189-19</t>
  </si>
  <si>
    <t>Standard Practice for Separation of Ignitable Liquid Residues from Fire Debris Samples by Static Headspace Concentration onto an Adsorbent Tube</t>
  </si>
  <si>
    <t>Describes the procedure for separation of ignitable liquid residues from fire debris samples using static headspace concentration onto an adsorbent tube, for subsequent solvent elution or thermal desorption.</t>
  </si>
  <si>
    <r>
      <rPr>
        <sz val="9"/>
        <color rgb="FF000000"/>
        <rFont val="Source Sans Pro"/>
      </rPr>
      <t xml:space="preserve">SDO Published Standard </t>
    </r>
    <r>
      <rPr>
        <b/>
        <sz val="9"/>
        <color rgb="FF000000"/>
        <rFont val="Source Sans Pro"/>
      </rPr>
      <t>ON REGISTRY</t>
    </r>
  </si>
  <si>
    <t>E3197-20</t>
  </si>
  <si>
    <t>Standard Terminology Relating to Examination of Fire Debris</t>
  </si>
  <si>
    <t>Compilation of terms and corresponding definitions that are used in fire debris analysis. Legal or scientific terms that are generally understood or defined adequately in other readily available sources may not be included.</t>
  </si>
  <si>
    <r>
      <rPr>
        <sz val="9"/>
        <color rgb="FF000000"/>
        <rFont val="Source Sans Pro"/>
      </rPr>
      <t xml:space="preserve">SDO Published Standard </t>
    </r>
    <r>
      <rPr>
        <b/>
        <sz val="9"/>
        <color rgb="FF000000"/>
        <rFont val="Source Sans Pro"/>
      </rPr>
      <t>ON REGISTRY</t>
    </r>
  </si>
  <si>
    <t>E3245-20e1</t>
  </si>
  <si>
    <t>Standard Guide for Systemic Approach to the Extraction, Analysis and Classification of Ignitable Liquids and Ignitable Liquid Residues in Fire Debris Samples</t>
  </si>
  <si>
    <t>Provides a systematic approach for the extraction, analysis, and classification of ignitable liquids and ignitable liquid residues found in fire debris samples. This standard is an overarching document that references other ASTM standards related to the analysis of fire debris.</t>
  </si>
  <si>
    <r>
      <rPr>
        <sz val="9"/>
        <color rgb="FF000000"/>
        <rFont val="Source Sans Pro"/>
      </rPr>
      <t xml:space="preserve">SDO Published Standard </t>
    </r>
    <r>
      <rPr>
        <b/>
        <sz val="9"/>
        <color rgb="FF000000"/>
        <rFont val="Source Sans Pro"/>
      </rPr>
      <t>ON REGISTRY</t>
    </r>
  </si>
  <si>
    <t>E1588-20</t>
  </si>
  <si>
    <t>Standard Practice for Gunshot Residue Analysis by Scanning Electron Microscopy/Energy Dispersive X-Ray Spectrometry</t>
  </si>
  <si>
    <t>The GSR- SC recognized the need to update 1588-17 in order to align the standard with current instrumentation capabilities within the forensic science community. The GSR-SC wanted to produce a document with stricter adherence to OSAC registry requirements. The GSR- SC is attempting to address the proposed edits in the existing document put forward by the resource committees. E1588-20 was published September 2020.</t>
  </si>
  <si>
    <r>
      <rPr>
        <sz val="9"/>
        <color rgb="FF000000"/>
        <rFont val="Source Sans Pro"/>
      </rPr>
      <t xml:space="preserve">SDO Published Standard </t>
    </r>
    <r>
      <rPr>
        <b/>
        <sz val="9"/>
        <color rgb="FF000000"/>
        <rFont val="Source Sans Pro"/>
      </rPr>
      <t>ON REGISTRY</t>
    </r>
  </si>
  <si>
    <t>E2451-21</t>
  </si>
  <si>
    <t>Standard Practice for Preserving Ignitable Liquids and Ignitable Liquid Residue Extracts from Fire Debris Samples</t>
  </si>
  <si>
    <t>Describes procedures for preserving residues of ignitable liquids in extracts obtained from fire debris samples and questioned ignitable liquid samples.</t>
  </si>
  <si>
    <t>2021 version published 10/19/2021 (replaced 2013 version)</t>
  </si>
  <si>
    <r>
      <rPr>
        <sz val="9"/>
        <color rgb="FF000000"/>
        <rFont val="Source Sans Pro"/>
      </rPr>
      <t xml:space="preserve">SDO Published Standard </t>
    </r>
    <r>
      <rPr>
        <b/>
        <sz val="9"/>
        <color rgb="FF000000"/>
        <rFont val="Source Sans Pro"/>
      </rPr>
      <t>ON REGISTRY</t>
    </r>
  </si>
  <si>
    <t>E3196-21</t>
  </si>
  <si>
    <t>Standard Terminology Relating to the Examination of Explosives</t>
  </si>
  <si>
    <r>
      <rPr>
        <sz val="9"/>
        <color rgb="FF000000"/>
        <rFont val="Source Sans Pro"/>
      </rPr>
      <t xml:space="preserve">SDO Published Standard </t>
    </r>
    <r>
      <rPr>
        <b/>
        <sz val="9"/>
        <color rgb="FF000000"/>
        <rFont val="Source Sans Pro"/>
      </rPr>
      <t>ON REGISTRY</t>
    </r>
  </si>
  <si>
    <t>E3253-21</t>
  </si>
  <si>
    <t>Standard Practice for Establishing an Examination Scheme for Intact Explosives</t>
  </si>
  <si>
    <t>Intended to assist forensic explosive examiners in their evaluation, selection, and application of techniques to identify intact explosives. A foundation for the consistent approach to the analysis of intact explosives is provided by describing methods used to develop discriminatory information. This document is not intended as a detailed method or rigid scheme, but as a guide to the analytical methods commonly utilized in forensic laboratories.</t>
  </si>
  <si>
    <r>
      <rPr>
        <sz val="9"/>
        <color rgb="FF000000"/>
        <rFont val="Source Sans Pro"/>
      </rPr>
      <t xml:space="preserve">SDO Published Standard </t>
    </r>
    <r>
      <rPr>
        <b/>
        <sz val="9"/>
        <color rgb="FF000000"/>
        <rFont val="Source Sans Pro"/>
      </rPr>
      <t>ON REGISTRY</t>
    </r>
  </si>
  <si>
    <t>E3329-21e1</t>
  </si>
  <si>
    <t>Standard Practice for Establishing an Examination Scheme for Explosive Residues</t>
  </si>
  <si>
    <t>Intended to assist forensic explosive examiners in their evaluation, selection, and application of techniques to identify post-blast explosives. A foundation for the consistent approach to the analysis of post-blast explosives is provided by describing methods used to develop discriminatory information following an efficient order of testing. This document is not intended as a detailed method or rigid scheme, but as a guide to the analytical methods commonly utilized in forensic laboratories.</t>
  </si>
  <si>
    <r>
      <rPr>
        <sz val="9"/>
        <color rgb="FF000000"/>
        <rFont val="Source Sans Pro"/>
      </rPr>
      <t xml:space="preserve">SDO Published Standard </t>
    </r>
    <r>
      <rPr>
        <b/>
        <sz val="9"/>
        <color rgb="FF000000"/>
        <rFont val="Source Sans Pro"/>
      </rPr>
      <t>ON REGISTRY</t>
    </r>
  </si>
  <si>
    <t>E3309-21</t>
  </si>
  <si>
    <t>Standard Guide for Report Writing of Forensic Primer Gunshot Residue (pGSR) Analysis by Scanning Electron Microscopy/Energy DIspersive X-Ray Spectrometry (SEM/EDS)</t>
  </si>
  <si>
    <t>There needs to be a standard that addresses concerns about what wording practitioners are using to report p-GSR results.</t>
  </si>
  <si>
    <t>E1386-23</t>
  </si>
  <si>
    <t>WK78319</t>
  </si>
  <si>
    <t>Standard Practice for Separation of Ignitable Liquid Residues from Fire Debris Samples by Solvent Extraction</t>
  </si>
  <si>
    <t>Covers the procedure for removing small quantities of ignitable liquid residue from samples of fire debris using solvent to extract the residue.</t>
  </si>
  <si>
    <t>E3391-24</t>
  </si>
  <si>
    <t xml:space="preserve">Standard Terminology Relating to Gunshot Residue Analysis </t>
  </si>
  <si>
    <t>E3197-23</t>
  </si>
  <si>
    <t>WK80941</t>
  </si>
  <si>
    <t>6/27/2022; 11/21/2022</t>
  </si>
  <si>
    <t>8/9/2022; 12/21/2022</t>
  </si>
  <si>
    <t>ILE-029</t>
  </si>
  <si>
    <t>E3284-23</t>
  </si>
  <si>
    <t>Standard Practice for Training in the Forensic Examination of Primer GSR (pGSR) using Scanning Electron Microscopy-Energy Dispersive X-ray Spectrometry (SEM/EDS)</t>
  </si>
  <si>
    <t>The primary purpose of this Standard Practice is to facilitate the development and implementation of training programs in laboratories or other such analytical entities for those individuals that participate in the detection, analysis, and classification of primer GSR particles by SEM-EDS.</t>
  </si>
  <si>
    <t>1/7/2022; 4/18/2023</t>
  </si>
  <si>
    <t>2/7/2022; 5/18/2023</t>
  </si>
  <si>
    <t>E1388-24</t>
  </si>
  <si>
    <t>E1412-xx</t>
  </si>
  <si>
    <t>E2881-xx</t>
  </si>
  <si>
    <t>WK82218</t>
  </si>
  <si>
    <t>Standard Test Method for Extraction and Derivatization of Vegetable Oils and Fats from Fire Debris and Liquid Samples with Analysis by Gas Chromatography-Mass Spectrometry</t>
  </si>
  <si>
    <t>Covers the extraction, derivatization, and identification of fatty acids indicative of vegetable oils and fats in fire debris and liquid samples. This procedure will also extract animal oils and fats, as these are similar in chemical composition to vegetable oils and fats.</t>
  </si>
  <si>
    <t>E2997-xx</t>
  </si>
  <si>
    <t>WK78732</t>
  </si>
  <si>
    <t>Standard Test Method for Analysis of Biodiesel Products by Gas Chromatography-Mass Spectrometry</t>
  </si>
  <si>
    <t>Covers the analysis and identification of the fatty acid methyl esters (FAMEs) and petroleum distillate components of biodiesel products.</t>
  </si>
  <si>
    <t>E2998-xx</t>
  </si>
  <si>
    <t>WK75880</t>
  </si>
  <si>
    <t>Standard Practice for Characterization and Classification of Smokeless Powder</t>
  </si>
  <si>
    <t>Describes procedures for characterization and analysis of smokeless powders recovered from explosives incidents, materials or objects containing gunshot residue when visible grains are present, or bulk samples of powder.</t>
  </si>
  <si>
    <t>E2999-xx</t>
  </si>
  <si>
    <t>WK75881</t>
  </si>
  <si>
    <t>Test Method for Analysis of Smokeless Powder by Gas Chromatography-Mass Spectrometry and Fourier-Transform Infrared Spectroscopy</t>
  </si>
  <si>
    <t>Describes the analysis of organic components in smokeless powders by gas chromatography-mass spectrometry and Fourier transform infrared spectroscopy.</t>
  </si>
  <si>
    <t>WK72526</t>
  </si>
  <si>
    <t>Guide for Expert Opinions on the Interpretation of Primer Gunshot Residue (pGSR) Analysis by Scanning Electron Microscopy /Energy Dispersive X-ray Spectrometry (SEM/EDS)</t>
  </si>
  <si>
    <t>SC is developing a standard guide for people who provide expert witness testimony on the interpretation of inorganic gunshot residue analysis by SEM/EDX and to provide guidance to those in the legal community who utilize such testimony. The topics addressed in this document pertain specifically to testimony regarding GSR formation, deposition, transfer, retention and overall conclusions. The interpretations made must be based on scientific studies and published literature.</t>
  </si>
  <si>
    <t>Opinion Standards</t>
  </si>
  <si>
    <t>ILE-034</t>
  </si>
  <si>
    <t>New ASTM standard</t>
  </si>
  <si>
    <t>WK75150</t>
  </si>
  <si>
    <t>Standard Practice for a Forensic Fire Debris Analysis Training Program</t>
  </si>
  <si>
    <t>Outlines the structure and content of a training program suitable for use in preparing forensic analysts to perform independent examinations of fire debris and related evidence for ignitable liquids and residues.</t>
  </si>
  <si>
    <t>WK73482</t>
  </si>
  <si>
    <t>Standard Practice for Reporting Results and Opinions of Ignitable Liquids Analysis</t>
  </si>
  <si>
    <t>Serves as a guide in report writing for the examination and analysis of fire debris and related evidence for the presence of ignitable liquids and ignitable liquid residues. (in progress within OSAC task group - path forward).</t>
  </si>
  <si>
    <t>WK7384</t>
  </si>
  <si>
    <t>WK73484</t>
  </si>
  <si>
    <t>Standard Practice for Reporting Results and Opinions of Explosives Analysis</t>
  </si>
  <si>
    <t>Serves as a guide in report writing for the examination and analysis of intact explosives, post-blast explosive residues, and other material associated with explosive investigations.</t>
  </si>
  <si>
    <t>E1618-xx</t>
  </si>
  <si>
    <t>WK81720</t>
  </si>
  <si>
    <t>Standard Test Method for Ignitable Liquid Residues in Extracts from Fire Debris Samples by Gas Chromatography-Mass Spectrometry</t>
  </si>
  <si>
    <t>Covers the identification of residues of ignitable liquids in extracts from fire debris samples. Covers GCMS, ignitable liquid classification, interpretation of data, reporting.</t>
  </si>
  <si>
    <t>WK80705</t>
  </si>
  <si>
    <t>Standard Terminology for Relating to Gunshot Residue Analysis</t>
  </si>
  <si>
    <t>OSAC 2022-S-0004</t>
  </si>
  <si>
    <t>WK81724</t>
  </si>
  <si>
    <t>Standard Practice for the Classification for Ignitable Liquids Encountered in Fire Debris Analysis</t>
  </si>
  <si>
    <t>OSAC 2022-S-0005</t>
  </si>
  <si>
    <t>Standard Test Method for Interpretation of Gas Chromatography-Electron Ionization Mass Spectrometry Data for the Identification of Ignitable Liquid Classes in Fire Debris Analysis</t>
  </si>
  <si>
    <t>Describes the various classes of ignitable liquid and their chromatographic characteristics and covers the identification of a class/category of ignitable liquid and is suitable for liquid samples and extracts obtained from solid fire debris samples (in progress within OSAC task group - path forward).</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</si>
  <si>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</si>
  <si>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2021-N-0009</t>
  </si>
  <si>
    <t>WK72856</t>
  </si>
  <si>
    <t xml:space="preserve">WK72856 </t>
  </si>
  <si>
    <t>Standard Practice for the Collection and Preservation of Organic Gunshot Residues</t>
  </si>
  <si>
    <t>Addresses the applicability of conducting OGSR analysis in an casework and identifying the best methods that can analyze OGSR residues.</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</si>
  <si>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</si>
  <si>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2022-S-0023</t>
  </si>
  <si>
    <t>WK86785</t>
  </si>
  <si>
    <t>Standard Practice for the Forensic Analysis of Explosives by Polarized Light Microscopy</t>
  </si>
  <si>
    <t>Describes procedures for the PLM analysis of intact explosives and explosive residues. (in progress within OSAC task group).</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</si>
  <si>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</si>
  <si>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2022-S-0002</t>
  </si>
  <si>
    <t>WK85368</t>
  </si>
  <si>
    <t>Standard Practice for the Identification of Compunds Related to Organic Gunshot Residue (OGSR) by GC-MS</t>
  </si>
  <si>
    <t>Describes the analysis and identification of OGSR by GC-MS</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</si>
  <si>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</si>
  <si>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2022-S-0003</t>
  </si>
  <si>
    <t>WK85367</t>
  </si>
  <si>
    <t>Standard Practice for the Identification of Organic Gunshot Residue (OGSR) by LC-MS</t>
  </si>
  <si>
    <t>Describes the analysis and identification of OGSR by LC-MS</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</si>
  <si>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</si>
  <si>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2023-N-0010</t>
  </si>
  <si>
    <t>WK88832</t>
  </si>
  <si>
    <t>Standard Practice for the Collection of Primer Gunshot Residue (pGSR) Particles from Clothing, Vehicles, and Other Inanimate Objects Using Scanning Electron Microscopy (SEM) Stubs</t>
  </si>
  <si>
    <t>This document would provide standardized instruction/best practices for the collection of pGSR both in the field by law enforcement officers and in the laboratory by forensic personnel.</t>
  </si>
  <si>
    <t>E1588-xx</t>
  </si>
  <si>
    <t>Standard Practice for Validation of Methods for Analysis of Explosives</t>
  </si>
  <si>
    <t>Standard Practice for Validation of Methods for Analysis of Ignitable Liquids and Ignitable Liquid Residues</t>
  </si>
  <si>
    <t>OSAC 2022-S-0006</t>
  </si>
  <si>
    <t>Standard Practice for Gas Chromatography Electron Ionization Mass Spectrometry Analysis of Ignitable Liquids</t>
  </si>
  <si>
    <t>Describes the instrumental requirements for the various extraction types and instrumental acceptance criteria (in progress within OSAC task group - path forward)</t>
  </si>
  <si>
    <t>ILE-028</t>
  </si>
  <si>
    <t>Standard Practice for Quality Assurance of Laboratories Performing Chemical Analysis of Ignitable Liquids and Ignitable Liquid Residues - Annex</t>
  </si>
  <si>
    <t>Describes the quality assurance requirements for laboratories conducting fire debris analysis in relevant topic areas such as personnel (qualifications and training), equipment performance, analytical procedures (validation/verification), and results verifications (casework and report review). (in progress within OSAC SAC task group).</t>
  </si>
  <si>
    <t>Standard Practice for the Characterization of Solid Oxidizer and Fuel Explosives</t>
  </si>
  <si>
    <t>Describes the analysis and characterization of solid oxidizer and fuel explosives</t>
  </si>
  <si>
    <t>Standard Practice for Classification of Particles as Primer Gunshot Residue (pGSR)</t>
  </si>
  <si>
    <t>Describes a classification scheme to identify particles as Characteristic pGSR, Consistent pGSR, or from non-GSR sources based upon elemental composition and morphology via SEM/EDS data</t>
  </si>
  <si>
    <t>Standard Practice for the Manual Reacquisition of Images and Spectra of Primer Gunshot Residue Particles</t>
  </si>
  <si>
    <t>Describes an outline analytical processes and the minimum criteria for particle characterization, including minimum criteria for element identification using energy dispersive spectroscopy-generated X-ray spectra and morphological criteria for images of particles generated by a scanning electron microscope.</t>
  </si>
  <si>
    <t>Standard Guide for the Performance/Conduction of Automated Primer Gunshot Residue Analysis by SEM/EDS</t>
  </si>
  <si>
    <t>Provides parameters for the automated analysis of primer gunshot residue (pGSR) via Scanning Electron Microscopy with Energy Dispersive X-Ray Spectrometry (SEM/EDS).</t>
  </si>
  <si>
    <t>ILE-050</t>
  </si>
  <si>
    <t>Standard Practice for Quality Assurance in pGSR Analysis.</t>
  </si>
  <si>
    <t>Analytical Technique - CE of Explosives and Explosive Residues</t>
  </si>
  <si>
    <t>Describes procedures for the CE analysis of intact explosives and explosive residues.</t>
  </si>
  <si>
    <t>Analytical Technique - IC &amp; IC-MS of Explosives and Explosive Residues</t>
  </si>
  <si>
    <t>Describes procedures for the IC and IC-MS analysis of intact explosives and explosive residues.</t>
  </si>
  <si>
    <t>Analytical Technique - LC &amp; LC-MS of Explosives and Explosive Residues</t>
  </si>
  <si>
    <t>Describes procedures for the LC and LC-MS analysis of intact explosives and explosive residues.</t>
  </si>
  <si>
    <t>Analytical Technique - SEM-EDS &amp; XRF of Explosives and Explosive Residues</t>
  </si>
  <si>
    <t>Describes procedures for the SEM-EDS and XRF analysis of intact explosives and explosive residues.</t>
  </si>
  <si>
    <t>Analytical Technique - TLC &amp; Spot Test of Explosives and Explosive Residues</t>
  </si>
  <si>
    <t>Describes procedures for the TLC and Spot Test analysis of intact explosives and explosive residues.</t>
  </si>
  <si>
    <t>Analytical Technique - Raman of Explosives and Explosive Residues</t>
  </si>
  <si>
    <t>Describes procedures for the Raman analysis of intact explosives and explosive residues.</t>
  </si>
  <si>
    <t>E2154-15a</t>
  </si>
  <si>
    <t>Standard Practice for Separation and Concentration of Ignitable Liquid Residues from Fire Debris Samples by Passive Headspace Concentration with Solid Phase Microextraction (SPME)</t>
  </si>
  <si>
    <t>Describes the procedure for removing small quantities of ignitable liquid residues from samples of fire debris. An adsorbent material is used to extract the residue from the static headspace above the sample. Then, analytes are thermally desorbed in the injection port of the gas chromatograph (GC).</t>
  </si>
  <si>
    <t>INTER-002</t>
  </si>
  <si>
    <t>Interdisciplinary Virtual Subcommittee</t>
  </si>
  <si>
    <r>
      <rPr>
        <sz val="9"/>
        <color rgb="FF000000"/>
        <rFont val="Source Sans Pro"/>
      </rPr>
      <t xml:space="preserve">SDO Published Standard </t>
    </r>
    <r>
      <rPr>
        <b/>
        <sz val="9"/>
        <color rgb="FF000000"/>
        <rFont val="Source Sans Pro"/>
      </rPr>
      <t>ON REGISTRY</t>
    </r>
  </si>
  <si>
    <t xml:space="preserve">The 2012 version was extended on the Registry for another 5 years. The FSSB re-approved this standard at the June1-2, 2022 quarterly meeting and it was extended on the Registry on 6/7/2022. </t>
  </si>
  <si>
    <t>17020:2012</t>
  </si>
  <si>
    <t>Conformity Assessment - Requirements for the Operation of Various Types of Bodies Performing Inspection</t>
  </si>
  <si>
    <t>Specifies requirements for the competence of bodies performing inspection and for the impartiality and consistency of their inspection activities.</t>
  </si>
  <si>
    <t>INTER-003</t>
  </si>
  <si>
    <r>
      <rPr>
        <sz val="9"/>
        <color rgb="FF000000"/>
        <rFont val="Source Sans Pro"/>
      </rPr>
      <t xml:space="preserve">SDO Published Standard </t>
    </r>
    <r>
      <rPr>
        <b/>
        <sz val="9"/>
        <color rgb="FF000000"/>
        <rFont val="Source Sans Pro"/>
      </rPr>
      <t>ON REGISTRY</t>
    </r>
  </si>
  <si>
    <t>17025:2017</t>
  </si>
  <si>
    <t>General Requirements for the Competence of Testing and Calibration Laboratories</t>
  </si>
  <si>
    <t>Specifies the general requirements for the competence, impartiality and consistent operation of laboratories.</t>
  </si>
  <si>
    <r>
      <rPr>
        <sz val="9"/>
        <color rgb="FF000000"/>
        <rFont val="Source Sans Pro"/>
      </rPr>
      <t xml:space="preserve">SDO Published Standard </t>
    </r>
    <r>
      <rPr>
        <b/>
        <sz val="9"/>
        <color rgb="FF000000"/>
        <rFont val="Source Sans Pro"/>
      </rPr>
      <t>ON REGISTRY</t>
    </r>
  </si>
  <si>
    <t>21043-2</t>
  </si>
  <si>
    <t>Forensic Sciences - Part 2: Recognition, recording, collecting, transport and storage of items</t>
  </si>
  <si>
    <t>This document specifies requirements for the forensic process focusing on recognition, recording, collection, transport and storage of items of potential forensic value. It includes requirements for the assessment and examination of scenes but is also applicable to activities that occur within the facility. This document also includes quality requirements.</t>
  </si>
  <si>
    <t>INTER-004</t>
  </si>
  <si>
    <r>
      <rPr>
        <sz val="9"/>
        <color rgb="FF000000"/>
        <rFont val="Source Sans Pro"/>
      </rPr>
      <t xml:space="preserve">SDO Published Standard </t>
    </r>
    <r>
      <rPr>
        <b/>
        <sz val="9"/>
        <color rgb="FF000000"/>
        <rFont val="Source Sans Pro"/>
      </rPr>
      <t>ON REGISTRY</t>
    </r>
  </si>
  <si>
    <t>E2917-19a</t>
  </si>
  <si>
    <t>Standard Practice for Forensic Science Practitioner Training, Continuing Education, and Professional Development Programs</t>
  </si>
  <si>
    <t>This practice provides foundational requirements for the training, continuing education, and professional development of forensic science practitioners to include training criteria toward competency, documentation, and implementation of training, and continuous professional development. This information is intended for forensic science service providers to help establish a training framework with program structure and content; for forensic science practitioners as they acquire and maintain their knowledge, skills, and abilities (KSAs); and for training programs to manage and support the continuous development of their employees.
This practice outlines minimum training criteria and provides general information, approaches, and resources for all disciplines. The standard would complement additional specific requirements for each forensic science discipline (for example, relevant degree programs, higher education) if developed by subject matter experts in their respective fields.</t>
  </si>
  <si>
    <r>
      <rPr>
        <sz val="9"/>
        <color rgb="FF000000"/>
        <rFont val="Source Sans Pro"/>
      </rPr>
      <t xml:space="preserve">SDO Published Standard </t>
    </r>
    <r>
      <rPr>
        <b/>
        <sz val="9"/>
        <color rgb="FF000000"/>
        <rFont val="Source Sans Pro"/>
      </rPr>
      <t>ON REGISTRY</t>
    </r>
  </si>
  <si>
    <t>ANSI/NIST</t>
  </si>
  <si>
    <t>ITL-1:2011 (update 2015)</t>
  </si>
  <si>
    <t>Data Format for the Interchange of Fingerprint, Facial &amp; Other Biometric Information</t>
  </si>
  <si>
    <t>This standard defines the content, format, and units of measurement for the electronic
exchange of fingerprint, palm print, plantar, facial/mugshot, scar, mark &amp; tattoo (SMT), iris, deoxyribonucleic acid (DNA), and other biometric sample and forensic information that
may be used in the identification or verification process of a subject. The information
consists of a variety of mandatory and optional items. This information is primarily intended for interchange among criminal justice administrations or organizations that rely on automated identification systems or use other biometric and image data for identification purposes. [2013a&gt;] One transaction may pertain to a specific subject, or contain information for multiple subjects. The definition for a given transaction should specify clearly whether all records apply to a single subject (such as in a criminal arrest transaction), have multiple records each of which applies to a different subject (such as a search result transaction), or have records that themselves contain multiple subjects (such as a Type11 recording with multiple speakers). [&lt;2013a]</t>
  </si>
  <si>
    <t>DRG-007</t>
  </si>
  <si>
    <r>
      <rPr>
        <sz val="9"/>
        <color rgb="FF000000"/>
        <rFont val="Source Sans Pro"/>
      </rPr>
      <t xml:space="preserve">SDO Published Standard </t>
    </r>
    <r>
      <rPr>
        <b/>
        <sz val="9"/>
        <color rgb="FF000000"/>
        <rFont val="Source Sans Pro"/>
      </rPr>
      <t>ON REGISTRY</t>
    </r>
  </si>
  <si>
    <t>E3255-21</t>
  </si>
  <si>
    <t>Standard Practice for Quality Assurance of Forensic Science Service Providers Performing Chemical Analysis</t>
  </si>
  <si>
    <t>This standard addresses the validation and verification of qualitative and quantitative analytical methods applicable to forensic science service providers (FSSPs)</t>
  </si>
  <si>
    <t>E2917-24</t>
  </si>
  <si>
    <t>E2917-24a</t>
  </si>
  <si>
    <t>WK69919</t>
  </si>
  <si>
    <r>
      <rPr>
        <sz val="9"/>
        <color rgb="FF000000"/>
        <rFont val="Source Sans Pro"/>
      </rPr>
      <t xml:space="preserve">Standard Practice for Forensic Science Practitioner Training, Continuing Education, and Professional Development Programs - </t>
    </r>
    <r>
      <rPr>
        <b/>
        <sz val="9"/>
        <color rgb="FF000000"/>
        <rFont val="Source Sans Pro"/>
      </rPr>
      <t>INCLUDES ANNEX for CSI</t>
    </r>
  </si>
  <si>
    <t>E1732-24</t>
  </si>
  <si>
    <t>Terminology Relating to Forensic Science</t>
  </si>
  <si>
    <t>Standard Practice for Quality Assurance of Laboratories Performing Analysis of Explosives</t>
  </si>
  <si>
    <t>E2549-xx</t>
  </si>
  <si>
    <t>WK72631</t>
  </si>
  <si>
    <t>Standard Practice for Validation and Verification of Analytical Methods for Forensic Science Service Providers Performing Forensic Chemistry Analysis</t>
  </si>
  <si>
    <t>Provides guidelines for the validation and verification of methods in both seized drugs and fire debris</t>
  </si>
  <si>
    <t>INTER-010</t>
  </si>
  <si>
    <t>draft posted on PSAC webpage</t>
  </si>
  <si>
    <t>OSAC Standard Framework for Developing Discipline-Specific Methodology for ACE-V</t>
  </si>
  <si>
    <t>This guide identifies and defines the various phases within the methodology of ACE-V. It specifies minimum general requirements that shall be adhered to for a methodology to be recognized as ACE-V.  This guide does not define any discipline specific test</t>
  </si>
  <si>
    <t>Virtual Subcommittee #6</t>
  </si>
  <si>
    <t>E1020-xx</t>
  </si>
  <si>
    <t>WK86832</t>
  </si>
  <si>
    <t>Standard Practice for Reporting Incidents that May Involve Criminal or Civil Litigation</t>
  </si>
  <si>
    <t>This practice covers guidelines for the collection and preservation of information and physical evidence and the preparation of a documentation report relative to any incident(s) involving personal injury, property damage, commercial loss, or criminal acts which may reasonably be expected to be the subject of litigation.</t>
  </si>
  <si>
    <t>7/21/2023; 8/11/2023</t>
  </si>
  <si>
    <t>WK84882</t>
  </si>
  <si>
    <t xml:space="preserve">Standard Practice for Testimony for Forensic Science Practitioners </t>
  </si>
  <si>
    <t>E1459-xx</t>
  </si>
  <si>
    <t>WK86596 &amp; WK86597</t>
  </si>
  <si>
    <t>Standard Guide for Physical Evidence Labeling and Related Documentation</t>
  </si>
  <si>
    <t>This guide describes methods to be used for labeling physical evidence collected during field investigations; received in a forensic laboratory; or isolated, generated, or prepared from items submitted for laboratory examination.</t>
  </si>
  <si>
    <t>INTER-011</t>
  </si>
  <si>
    <t>WK77530</t>
  </si>
  <si>
    <t>Standard Practice for Forensic Integrity Training (was previously titled: Practice for Core Forensic Responsibilities Training)</t>
  </si>
  <si>
    <t>E620-xx</t>
  </si>
  <si>
    <t>WK86209</t>
  </si>
  <si>
    <t>Standard Practice for Reporting Opinions of Scientific or Technical Experts</t>
  </si>
  <si>
    <t>This practice covers the scope of information to be contained in formal written technical reports which express the opinions of the scientific or technical expert with respect to the study of items that are or may reasonably be expected to be the subject of criminal or civil litigation.</t>
  </si>
  <si>
    <t>E1492-xx</t>
  </si>
  <si>
    <t>WK86598</t>
  </si>
  <si>
    <t>Standard Practice for Receiving, Documenting, Storing, and Retrieving Evidence in a Forensic Science Laboratory</t>
  </si>
  <si>
    <t>AG added this 7/29/22 as it was noted as a "Final Action" (reaffirmed) in the ANSI SA</t>
  </si>
  <si>
    <t>E456-2013a (R2022)</t>
  </si>
  <si>
    <t>Terminology Relating to Quality and Statistics</t>
  </si>
  <si>
    <t>AG added this 7/29/22 as it was noted as a "Final Action" (revision) in the ANSI SA</t>
  </si>
  <si>
    <t>E691-2022</t>
  </si>
  <si>
    <t>Practice for Conducting an Interlaboratory Study to Determine the Precision of a Test Method</t>
  </si>
  <si>
    <t>IEEE</t>
  </si>
  <si>
    <t>2834.1-20xx</t>
  </si>
  <si>
    <t>Standard for Digital Forensics on Trusted Learning Systems</t>
  </si>
  <si>
    <t>This standard specifies technical requirements on a forensic-investigation-ready infrastructure for learning systems.</t>
  </si>
  <si>
    <t>E1732-22</t>
  </si>
  <si>
    <t>17025:2005</t>
  </si>
  <si>
    <t>ISO/IEC 17025:2005 General Requirements for the Competence of Testing and Calibration Laboratories</t>
  </si>
  <si>
    <t>ITL-1:2011 (update 2013)</t>
  </si>
  <si>
    <r>
      <rPr>
        <sz val="9"/>
        <color rgb="FF000000"/>
        <rFont val="Source Sans Pro"/>
      </rPr>
      <t xml:space="preserve">SDO Published Standard </t>
    </r>
    <r>
      <rPr>
        <b/>
        <sz val="9"/>
        <color rgb="FF000000"/>
        <rFont val="Source Sans Pro"/>
      </rPr>
      <t>ON REGISTRY</t>
    </r>
  </si>
  <si>
    <t>007-18</t>
  </si>
  <si>
    <t>Best Practice Recommendation: Postmortem Impression Submission Strategy for Comprehensive Searches of Essential Automated Fingerprint Identification System Databases, 2021, 1st Ed.</t>
  </si>
  <si>
    <t xml:space="preserve">Provides guidance to medical examiners, coroners and investigators regarding the submission of recorded postmortem impressions for comprehensive searches of essential automated fingerprint identification system databases. While a number of factors affect the successful search of a fingerprint through an automated fingerprint system, one of the most important factors is ensuring the fingerprint is searched through appropriate antemortem fingerprint databases. </t>
  </si>
  <si>
    <r>
      <rPr>
        <sz val="9"/>
        <color rgb="FF000000"/>
        <rFont val="Source Sans Pro"/>
      </rPr>
      <t xml:space="preserve">SDO Published Standard </t>
    </r>
    <r>
      <rPr>
        <b/>
        <sz val="9"/>
        <color rgb="FF000000"/>
        <rFont val="Source Sans Pro"/>
      </rPr>
      <t>ON REGISTRY</t>
    </r>
  </si>
  <si>
    <t>010-18</t>
  </si>
  <si>
    <t xml:space="preserve">Best Practice Recommendation: Forensic Anthropology in Disaster Victim Identification: Best Practice Recommendations for the Medicolegal Authority, 2018, 1st Ed. </t>
  </si>
  <si>
    <t>Provides guidelines and best practices relevant to the role of forensic anthropology in a DVI operation. Anthropological methods, techniques and principles are typically employed in five primary capacities: 1) during the Preparedness phase of a DVI operation, 2) the Search and Recovery and preservation of remains from a mass fatality incident, 3) at the Triage Station during the initial sorting of material gathered from the field and determination of what human tissue enters the morgue, 4) at the Anthropology Station collecting quality postmortem data from each morgue sample, and 5) as a member of the ID Reconciliation Team, focused on ensuring valid and reliable positive identifications from human tissues. Focus in this document will be primarily on the Triage Station and the Anthropology Station.</t>
  </si>
  <si>
    <r>
      <rPr>
        <sz val="9"/>
        <color rgb="FF000000"/>
        <rFont val="Source Sans Pro"/>
      </rPr>
      <t xml:space="preserve">SDO Published Standard </t>
    </r>
    <r>
      <rPr>
        <b/>
        <sz val="9"/>
        <color rgb="FF000000"/>
        <rFont val="Source Sans Pro"/>
      </rPr>
      <t>ON REGISTRY</t>
    </r>
  </si>
  <si>
    <t>009-19</t>
  </si>
  <si>
    <t>Best Practice Recommendations for the Examination of Human Remains by Forensic Pathologists in the Disaster Victim Identification Context, 2019, 1st Ed.</t>
  </si>
  <si>
    <t>Provides best practices and guidelines regarding postmortem data collection by forensic pathologists to aid in the identification of human remains following a mass fatality incident. This document does not speak to the role forensic pathologists may have in
death certification or in management of the overall operation, but rather is limited to the morgue operations role.</t>
  </si>
  <si>
    <t xml:space="preserve">Crime Scene </t>
  </si>
  <si>
    <r>
      <rPr>
        <sz val="9"/>
        <color rgb="FF000000"/>
        <rFont val="Source Sans Pro"/>
      </rPr>
      <t xml:space="preserve">SDO Published Standard </t>
    </r>
    <r>
      <rPr>
        <b/>
        <sz val="9"/>
        <color rgb="FF000000"/>
        <rFont val="Source Sans Pro"/>
      </rPr>
      <t>ON REGISTRY</t>
    </r>
  </si>
  <si>
    <t>008-21</t>
  </si>
  <si>
    <t xml:space="preserve">Best Practice Recommendation: Mass Fatality Scene Processing: Best Practice Recommendations for the Medicolegal Authority, 2021, 1st Ed. </t>
  </si>
  <si>
    <t xml:space="preserve">Provides definitions, guidelines, and best practices for the detection, processing, and recovery of physical and contextual evidence associated with mass fatality disaster scenes to ensure that evidence is carefully and consistently documented, and recovered in situ. This document focuses on terrestrial scenes that do not involve a significant hazardous materials component. The purpose of these guidelines is to ensure that appropriate strategies are followed for the search and documentation of the scene, and the recovery of human remains, personal effects, and other probative evidence, while maintaining the chain-of-custody of all items, and ensuring that all areas associated with the scene are processed in a systematic manner. </t>
  </si>
  <si>
    <r>
      <rPr>
        <sz val="9"/>
        <color rgb="FF000000"/>
        <rFont val="Source Sans Pro"/>
      </rPr>
      <t xml:space="preserve">SDO Published Standard </t>
    </r>
    <r>
      <rPr>
        <b/>
        <sz val="9"/>
        <color rgb="FF000000"/>
        <rFont val="Source Sans Pro"/>
      </rPr>
      <t>ON REGISTRY</t>
    </r>
  </si>
  <si>
    <t>094-21</t>
  </si>
  <si>
    <t>Postmortem Impression Recovery: Guidance and Best Practices for Disaster Victim Identification, 2021, 1st Ed.</t>
  </si>
  <si>
    <t>Provides guidance on, and highlights challenges associated with, obtaining postmortem prints from decedents and/or human remains in morgue operations associated with mass fatality disaster incidents.</t>
  </si>
  <si>
    <t>E1618-19</t>
  </si>
  <si>
    <t>E2881-18</t>
  </si>
  <si>
    <t>E2997-16</t>
  </si>
  <si>
    <t>Inorganic GSR Identification</t>
  </si>
  <si>
    <t>A standard for quantitative elemental metrics for classifying inorganic GSR.</t>
  </si>
  <si>
    <r>
      <rPr>
        <sz val="9"/>
        <color rgb="FF000000"/>
        <rFont val="Source Sans Pro"/>
      </rPr>
      <t xml:space="preserve">SDO Published Standard </t>
    </r>
    <r>
      <rPr>
        <b/>
        <sz val="9"/>
        <color rgb="FF000000"/>
        <rFont val="Source Sans Pro"/>
      </rPr>
      <t>ON REGISTRY</t>
    </r>
  </si>
  <si>
    <t>108-21</t>
  </si>
  <si>
    <t>Forensic Odontology in Disaster Victim Identification: Best Practice Recommendations for the Medicolegal Authority, 2021, 1st Ed.</t>
  </si>
  <si>
    <t>Provides best practices for the deployment of a forensic odontology team in a mass fatality incident. It delineates proper protocols, equipment, hardware, and software requirements, as well as command structure for the deployment of this team as part of the entire disaster victim identification operation.</t>
  </si>
  <si>
    <t>MDI-008</t>
  </si>
  <si>
    <r>
      <rPr>
        <sz val="9"/>
        <color rgb="FF000000"/>
        <rFont val="Source Sans Pro"/>
      </rPr>
      <t xml:space="preserve">SDO Published Standard </t>
    </r>
    <r>
      <rPr>
        <b/>
        <sz val="9"/>
        <color rgb="FF000000"/>
        <rFont val="Source Sans Pro"/>
      </rPr>
      <t>ON REGISTRY</t>
    </r>
  </si>
  <si>
    <t>125-21</t>
  </si>
  <si>
    <t xml:space="preserve">Organizational and Foundational Standard for Medicolegal Death Investigation, 2021, 1st Ed. </t>
  </si>
  <si>
    <t>This is an overarching standard addressing the core principles of MDI, focusing on foundational principles, organizational structure, and things like certification and accreditation.  It is out of our subcommittee and has been with the ASB since February.  Their consensus body had a conference call last week to move it forward.</t>
  </si>
  <si>
    <t>HL7 FHIR</t>
  </si>
  <si>
    <t>Public Health Work Group, Medicolegal Death Investigation (MDI_ - 1.0.0 - CI Build</t>
  </si>
  <si>
    <t>006-xx</t>
  </si>
  <si>
    <t>Best Practice Recommendations for DNA Analysis for Human Identification in Mass Fatality Incidents, Second Edition, 20xx</t>
  </si>
  <si>
    <t xml:space="preserve">Aims to provide information that allows jurisdictions to prepare for a mass fatality incident and implement a DNA sample collection and analysis plan to effectively contribute to the identification of the victims. Decisions made in the early stages of an incident will have significant consequences later in the identification process. </t>
  </si>
  <si>
    <t>007-xx</t>
  </si>
  <si>
    <t>Best Practice Recommendation: Postmortem Impression Submission Strategy for Comprehensive Searches of Essential Automated Fingerprint Identification System Databases, Second Edition, 20xx</t>
  </si>
  <si>
    <t>MDI-010</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</si>
  <si>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</si>
  <si>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2021-N-0007</t>
  </si>
  <si>
    <t>181-xx</t>
  </si>
  <si>
    <t>Media Communications Following a Mass Fatality Incident: Best Practice Recommendations for the Medicolegal Authority</t>
  </si>
  <si>
    <t xml:space="preserve">Provides guidance on the various aspects of communication and data sharing with media in mass fatality incidents. </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</si>
  <si>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</si>
  <si>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2021-N-0008</t>
  </si>
  <si>
    <t>182-xx</t>
  </si>
  <si>
    <t>Victim Accounting: Best Practice Recommendations for Medicolegal Authorities in Mass Fatality Management</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</si>
  <si>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</si>
  <si>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2022-N-0026</t>
  </si>
  <si>
    <t>151-xx</t>
  </si>
  <si>
    <t>Medicolegal Death Investigation: Terms and Definitions</t>
  </si>
  <si>
    <t>Provides terms of reference, and their definitions for medicolegal death investigation.</t>
  </si>
  <si>
    <t>Crime Scene</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</si>
  <si>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</si>
  <si>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2022-N-0027</t>
  </si>
  <si>
    <t>193-xx</t>
  </si>
  <si>
    <t>Medicolegal Death Investigation Response to Death Locations and Incident Scenes: Best Practice Recommendations</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</si>
  <si>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</si>
  <si>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2022-N-0020</t>
  </si>
  <si>
    <t>206-xx</t>
  </si>
  <si>
    <t>Standard for Mass Fatality Incident Management</t>
  </si>
  <si>
    <t xml:space="preserve">Identifies the individual components of effective DVI data management systems, and reconciles them with the most appropriate applicable, non-fatality management specific data management standards. The components identified in this document are best practice recommendations regarding the capabilities that a data management strategy should include given appropriate resources. DVI practitioners should adhere to the best practices identified in this document to the extent possible, practical, and appropriate. In the absence of specific guidelines for particular data types or methods of data exchange, storage, or protection, the principle, spirit, and intent of these guidelines should be met. </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</si>
  <si>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</si>
  <si>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2023-N-0004</t>
  </si>
  <si>
    <t>202-xx</t>
  </si>
  <si>
    <t>Standard for Interactions Between Medical Examiner, Coroner and all Other MDI Agencies and Organ and Tissue Procurement Organizations and Eye Banks</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</si>
  <si>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</si>
  <si>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2023-N-0022</t>
  </si>
  <si>
    <t>209-xx</t>
  </si>
  <si>
    <t>Best Practice Recommendation for Communicating with Next of Kin during Medicolegal Death Investigations</t>
  </si>
  <si>
    <t>Recommends best practices for notifying kin about a death to  provide guidance to medicolegal agencies</t>
  </si>
  <si>
    <t>MDI-024</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</si>
  <si>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</si>
  <si>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2022-N-0021</t>
  </si>
  <si>
    <t>Family Engagement Following a Mass Fatality Incident: Victim Information Center Best Practice Recommendations for Medicolegal Authority</t>
  </si>
  <si>
    <t xml:space="preserve">Following a mass fatality incident (MFI) the Medical Examiner/Coroner (ME/C) should establish the Victim Information Center (VIC) to conduct the medicolegal functions in coordination with a Family Assistance Center (FAC). These functions include conducting antemortem interviews, collecting and sharing information with friends and families to support the disaster victim identification (DVI) process. These guidelines were developed to provide medicolegal authorities a framework for family assistance during a mass fatality incident response. This document defines the purpose and objectives of a VIC, when it should be established, how it is managed, and the role of the medicolegal authority.  </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</si>
  <si>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</si>
  <si>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2022-S-0022</t>
  </si>
  <si>
    <t>Standard for Disaster Victim Identification</t>
  </si>
  <si>
    <t xml:space="preserve">The purpose of this document is to promulgate a disaster victim identification standard for medicolegal death investigation authorities, practitioners and planners to make identifications and ensure their accuracy in disaster victim identification (DVI) operations responding to mass fatality incidents (MFI).  Where local resources are inadequate to perform the prescribed functions, additional resources will need to be requested to implement these practices accordingly.  While the same basic process is used worldwide, this document is written from a U.S. perspective with American jurisdictions in mind.  </t>
  </si>
  <si>
    <t>OSAC 2024-N-0008</t>
  </si>
  <si>
    <t>0005-xx</t>
  </si>
  <si>
    <t xml:space="preserve">Mass Fatality Incident Data Management: Best Practice Recommendations for the Medicolegal Authority </t>
  </si>
  <si>
    <t>Standard for collection, storage, and sharing of various data types collected during the MDI process</t>
  </si>
  <si>
    <t>009-xx</t>
  </si>
  <si>
    <t>Best Practice Recommendations for the Examination of Human Remains by Forensic Pathologists in the Disaster Victim Identification Context, Second Edition, 20xx</t>
  </si>
  <si>
    <t>Minimum Resources document</t>
  </si>
  <si>
    <t>Standard for Evaluation of a Decedent on Scene (i.e., head to toe evaluation?)</t>
  </si>
  <si>
    <t>Standard for Common Data Elements</t>
  </si>
  <si>
    <t>Standard for collection, storage, and sharing of various data types collected during the MDI process.</t>
  </si>
  <si>
    <t>Best Practice Recommendation for Deaths in Custody</t>
  </si>
  <si>
    <t>Ethical Considerations in Disaster Victim Identification</t>
  </si>
  <si>
    <t xml:space="preserve">Directed towards medicolegal authorities for consideration in their planning and execution of mass fatality management and disaster victim identification operations.  Therefore, the text that follows offers a broad overview of pertinent ethical considerations.  Although this discussion touches on legal obligations and duties, this text seeks to elucidate generally accepted standards of conduct whether or not they have been codified as legal obligations yet. </t>
  </si>
  <si>
    <t>MDI-021</t>
  </si>
  <si>
    <t>Awaiting research outside of OSAC to complete this document</t>
  </si>
  <si>
    <t>Workload Limitations for Medicolegal Death Investigators</t>
  </si>
  <si>
    <t>Describes upper boundaries on the amount and extent of work performed by medicolegal death investigators.  The goal is to use it as a tool to help offices achieve adequate staffing for their workloads.</t>
  </si>
  <si>
    <t>176</t>
  </si>
  <si>
    <t>Best Practice Recommendations for Fatality Management During a Pandemic</t>
  </si>
  <si>
    <t>E1492-11(17)</t>
  </si>
  <si>
    <t>MDI-NYD-0002</t>
  </si>
  <si>
    <t>Best Practice Recommendations for Building Resiliency for Disaster Victim Identification Responders</t>
  </si>
  <si>
    <t>Provides best practices for mental health self- care of mass fatality  management personnel and volunteers.  This guidance is for use by medicolegal authorities to ensure resilience of those confronting the  stressors of mass fatalities.</t>
  </si>
  <si>
    <t>Best Practice Recommendations for Managing Disaster Victim Identification Response with Chemical, Biological, Nuclear, and Explosive Trauma</t>
  </si>
  <si>
    <t xml:space="preserve">Recommends best practices for medicolegal authority to ensure the safety of recovery and morgue operations following a mass fatality incident involving hazardous materials.  </t>
  </si>
  <si>
    <t>Best Practice Recommendations for Comparison of ID Methodologies in Disaster Victim Identification</t>
  </si>
  <si>
    <t xml:space="preserve">Compares various discipline specific modalities of identification by power, timeliness and resource intensiveness following a mass fatality incident.  This information will be useful to the medicolegal authority in determining which modality is most appropriate given the incident characteristics and certainly during the reconciliation process.  </t>
  </si>
  <si>
    <t>Best Practice Recommendations for Mass Fatality Management Preparedness</t>
  </si>
  <si>
    <t>Provides guidance for local jurisdictions in the development of a mass fatality response plan.  This guidance will include administrative, tactical response,  resource acquisition, training and exercise planning.</t>
  </si>
  <si>
    <t xml:space="preserve">VITAL? </t>
  </si>
  <si>
    <t>Best Practice for Postmortem Decedent Imaging</t>
  </si>
  <si>
    <t>Best Practice Recommendation for Elements in a Death Investigation Report</t>
  </si>
  <si>
    <t>MDI-025</t>
  </si>
  <si>
    <t>Status changed from under devel to to NYD during Q3 review</t>
  </si>
  <si>
    <t>Best Practice Recommendations for Quality Assurance in Disaster Victim Identification</t>
  </si>
  <si>
    <t xml:space="preserve">Identifies the primary threats to quality in DVI, refers the reader to appropriate references to address these threats and identifies novel threats to the quality of DVI operations. </t>
  </si>
  <si>
    <t>Best Practice Recommendation for Personal Identification of Decedents</t>
  </si>
  <si>
    <t>Best Practice Recommendation for the Investigation of Drowning Deaths</t>
  </si>
  <si>
    <r>
      <rPr>
        <sz val="9"/>
        <color rgb="FF000000"/>
        <rFont val="Source Sans Pro"/>
      </rPr>
      <t xml:space="preserve">SDO Published Standard </t>
    </r>
    <r>
      <rPr>
        <b/>
        <sz val="9"/>
        <color rgb="FF000000"/>
        <rFont val="Source Sans Pro"/>
      </rPr>
      <t>ON REGISTRY</t>
    </r>
  </si>
  <si>
    <t xml:space="preserve">Drafted by Seized Drugs SC and asked by SAC chair to be included  under interdisciplinary heading on the Registry as well. </t>
  </si>
  <si>
    <r>
      <rPr>
        <sz val="9"/>
        <color rgb="FF000000"/>
        <rFont val="Source Sans Pro"/>
      </rPr>
      <t xml:space="preserve">SDO Published Standard </t>
    </r>
    <r>
      <rPr>
        <b/>
        <sz val="9"/>
        <color rgb="FF000000"/>
        <rFont val="Source Sans Pro"/>
      </rPr>
      <t>ON REGISTRY</t>
    </r>
  </si>
  <si>
    <t>E2548-16</t>
  </si>
  <si>
    <r>
      <rPr>
        <sz val="9"/>
        <color rgb="FF000000"/>
        <rFont val="Source Sans Pro"/>
      </rPr>
      <t xml:space="preserve">SDO Published Standard </t>
    </r>
    <r>
      <rPr>
        <b/>
        <sz val="9"/>
        <color rgb="FF000000"/>
        <rFont val="Source Sans Pro"/>
      </rPr>
      <t>ON REGISTRY</t>
    </r>
  </si>
  <si>
    <t>E1968-19</t>
  </si>
  <si>
    <t>Standard Practice for Microcrystal Testing in Forensic Analysis for Cocaine</t>
  </si>
  <si>
    <t>Describes some standard procedures applicable to the analysis of cocaine using multiple microcrystal tests.  These procedures are applicable to cocaine, which is present in solid dosage form or an injectable liquid form. They are not typically applicable to the analysis of cocaine in biological samples.</t>
  </si>
  <si>
    <r>
      <rPr>
        <sz val="9"/>
        <color rgb="FF000000"/>
        <rFont val="Source Sans Pro"/>
      </rPr>
      <t xml:space="preserve">SDO Published Standard </t>
    </r>
    <r>
      <rPr>
        <b/>
        <sz val="9"/>
        <color rgb="FF000000"/>
        <rFont val="Source Sans Pro"/>
      </rPr>
      <t>ON REGISTRY</t>
    </r>
  </si>
  <si>
    <t>E1969-19</t>
  </si>
  <si>
    <t>Standard Practice for Microcrystal Testing in the Forensic Analysis of Methamphetamine and Amphetamine</t>
  </si>
  <si>
    <t>Describes some standard procedures applicable to the analysis of methamphetamine and amphetamine using microcrystal tests.  These procedures are applicable to methamphetamine and amphetamine, which are present in solid dosage form or an injectable liquid form. These procedures are not typically applicable to the analysis of methamphetamine and amphetamine in biological samples.</t>
  </si>
  <si>
    <r>
      <rPr>
        <sz val="9"/>
        <color rgb="FF000000"/>
        <rFont val="Source Sans Pro"/>
      </rPr>
      <t xml:space="preserve">SDO Published Standard </t>
    </r>
    <r>
      <rPr>
        <b/>
        <sz val="9"/>
        <color rgb="FF000000"/>
        <rFont val="Source Sans Pro"/>
      </rPr>
      <t>ON REGISTRY</t>
    </r>
  </si>
  <si>
    <t>E2125-19</t>
  </si>
  <si>
    <t>Standard Practice for Microcrystal Testing in the Forensic Analysis of Phencyclidine and its Analogues</t>
  </si>
  <si>
    <t>Describes some standard procedures applicable to the analysis of phencyclidine and its analogues using microcrystal tests. These procedures are applicable to phencyclidine and its analogues which are present in solid dosage form or in a liquid form. They are not typically applicable to the analysis of phencyclidine and its analogues in biological samples.</t>
  </si>
  <si>
    <r>
      <rPr>
        <sz val="9"/>
        <color rgb="FF000000"/>
        <rFont val="Source Sans Pro"/>
      </rPr>
      <t xml:space="preserve">SDO Published Standard </t>
    </r>
    <r>
      <rPr>
        <b/>
        <sz val="9"/>
        <color rgb="FF000000"/>
        <rFont val="Source Sans Pro"/>
      </rPr>
      <t>ON REGISTRY</t>
    </r>
  </si>
  <si>
    <t>E2882-19</t>
  </si>
  <si>
    <t>Standard Guide for Analysis of Clandestine Drug Laboratory Evidence</t>
  </si>
  <si>
    <t>Intended to be used in conjunction with the general requirements for the analysis of seized drugs. This guide provides guidance on the chemical analysis of items and samples related to suspected clandestine drug laboratories. It does not address scene attendance or scene processing. This document provides general guidance for the analysis of clandestine laboratory evidence and is not a substitute for detailed and validated laboratory policies and technical procedures.</t>
  </si>
  <si>
    <r>
      <rPr>
        <sz val="9"/>
        <color rgb="FF000000"/>
        <rFont val="Source Sans Pro"/>
      </rPr>
      <t xml:space="preserve">SDO Published Standard </t>
    </r>
    <r>
      <rPr>
        <b/>
        <sz val="9"/>
        <color rgb="FF000000"/>
        <rFont val="Source Sans Pro"/>
      </rPr>
      <t>ON REGISTRY</t>
    </r>
  </si>
  <si>
    <t>E2329-17</t>
  </si>
  <si>
    <t>Standard Practice for the Identification of Seized Drugs</t>
  </si>
  <si>
    <t>Describes minimum criteria for the qualitative analysis (identification) of seized drugs.  Listed are a number of analytical techniques for the identification of seized drugs. These techniques are grouped on the basis of their discriminating power. Analytical schemes based on these groupings are described.</t>
  </si>
  <si>
    <t>WK72630</t>
  </si>
  <si>
    <t>Standard Guide for the Development of Electron Ionization-Mass Spectral (EI-MS) Libraries</t>
  </si>
  <si>
    <t>Describes minimum criteria for the development of electron ionization-mass spectral libraries. Recommendations regarding the use of match criteria and evaluation of mass spectral scoring algorithms are beyond the scope of this document.</t>
  </si>
  <si>
    <t>WK85075</t>
  </si>
  <si>
    <t>Standard Practice for Uncertainty Estimation of Quantitative Measurements in the Analysis of Seized-Drugs</t>
  </si>
  <si>
    <t>Provides guidance on the concept of uncertainty and its application to the qualitative analysis of seized drugs.</t>
  </si>
  <si>
    <t>WK65067</t>
  </si>
  <si>
    <t>Standard Guide for Assessment of Gas Chromatography and Electron Ionization Mass Spectrometry Data During the Qualitative Analysis of Seized Drugs</t>
  </si>
  <si>
    <t>Describes an approach to evaluate gas chromatography (GC) and electron ionization mass spectrometry (EI-MS) data generated during the qualitative analysis of seized drugs. This standard also includes a framework for establishing acceptance criteria for GC and EI-MS data comparisons.</t>
  </si>
  <si>
    <t>WK75231</t>
  </si>
  <si>
    <t xml:space="preserve">Practice for the Qualitative Analysis of Seized Drugs Using Fourier Transform Infrared-Spectroscopy (FTIR) </t>
  </si>
  <si>
    <t>Describes procedures to evaluate Fourier Transform Infrared-Spectroscopy (FT-IR) data generated during the qualitative analysis of seized drugs. This guide also includes a framework for differentiating between screening and identification criteria.</t>
  </si>
  <si>
    <t>E2329-xx</t>
  </si>
  <si>
    <t>WK78736</t>
  </si>
  <si>
    <t>Describes minimum criteria for the qualitative analysis (identification) of seized drugs. Listed are a number of analytical techniques for the identification of seized drugs. These techniques are grouped on the basis of their discriminating power. Analytical schemes based on these groupings are described.</t>
  </si>
  <si>
    <t>E1968-xx</t>
  </si>
  <si>
    <t>E1969-xx</t>
  </si>
  <si>
    <t>WK77472</t>
  </si>
  <si>
    <t>E2125-xx</t>
  </si>
  <si>
    <t>WK77473</t>
  </si>
  <si>
    <t>DRG-015</t>
  </si>
  <si>
    <t>E2327-xx</t>
  </si>
  <si>
    <t>WK78737</t>
  </si>
  <si>
    <t>Covers quality assurance issues in forensic laboratories performing seized-drug analysis including evidence handling, analytical procedures, report writing, method validation, documentation, proficiency testing, audits, and health and safety. This practice is meant to apply only to qualitative seized-drug analysis.</t>
  </si>
  <si>
    <t>E2548-xx</t>
  </si>
  <si>
    <t>WK75229</t>
  </si>
  <si>
    <t>Standard Test Method for the Analysis of Seized Drugs Using Gas Chromatograph-Infrared Spectroscopy</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</si>
  <si>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</si>
  <si>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2022-S-0013</t>
  </si>
  <si>
    <t>Standard Guide for Testimony by Experts in Seized Drug Analysis</t>
  </si>
  <si>
    <t>Document to be drafted regarding testimony training and concerns for seized drug reports.</t>
  </si>
  <si>
    <t>OSAC 2022-S-0014</t>
  </si>
  <si>
    <t>Standard Practice for Building an Analytical Scheme for the Assessment of THC in Suspected Marijuana Plant Material Samples</t>
  </si>
  <si>
    <t>Describes the analytical scheme for the differentiation between Cannabis and Hemp.</t>
  </si>
  <si>
    <t>006-19</t>
  </si>
  <si>
    <t>Best Practice Recommendations for DNA Analysis for Human Identification in Mass Fatality Incidents, First Edition, 2019</t>
  </si>
  <si>
    <t>Medicolegal Death Investigation Workflow and Information Requirements</t>
  </si>
  <si>
    <t>Focuses on the important elements of a death investigation from the standpoint of workflows, practice, and data collection/sharing.</t>
  </si>
  <si>
    <t>Standard Guide for Reporting of Seized Drug Analysis Results</t>
  </si>
  <si>
    <t>Document to be drafted, possibly as an annex to ASTM 620, regarding specific needs of seized drug reporting.</t>
  </si>
  <si>
    <t>Standard Test Method for the Analysis of Seized Drugs Using Color Tests</t>
  </si>
  <si>
    <t>Standard Guide for Assessment of LC Data During the Qualitative Analysis of Seized Drugs</t>
  </si>
  <si>
    <t>Provides guidance on the assessment of chromatography data in LC analysis</t>
  </si>
  <si>
    <t>Standard Practice for Evidence Handling of Seized Drugs</t>
  </si>
  <si>
    <t>Guidance on evidence handling minimum requirements for drug evidence</t>
  </si>
  <si>
    <t>chromatography document</t>
  </si>
  <si>
    <t>DRG-021</t>
  </si>
  <si>
    <t>Standard Guide for Intralaboratory Blind Quality Control Programs for Seized-Drug Analysis</t>
  </si>
  <si>
    <t>Provides guidelines to develop and implement a blind intralaboratory comparison quality control (BQC) program for seized drug analysis.</t>
  </si>
  <si>
    <t>Standard Guide for the Assessment of Structural Similarity of Substances</t>
  </si>
  <si>
    <t>Provides general guidance in how to assess the structural similarity of two substances</t>
  </si>
  <si>
    <t>Test Method for Building an Analytical Scheme for the Analysis of New Psychoactive Substances and True Unknowns in Seized Drugs</t>
  </si>
  <si>
    <t>Describes an analytical scheme for the non-targeted analysis of true unknowns in seized drug analysis.</t>
  </si>
  <si>
    <t>Standard Practice for Quantitative Analysis of Seized Drugs</t>
  </si>
  <si>
    <t>Guidance on the methods available for the quantitative analysis of seized drugs, including uncertainty assessment.</t>
  </si>
  <si>
    <t>Test Method for Gas Chromatography-Infrared Spectroscopy (GC-IR0 Vapor Phase Testing of Fentanyl Related Substances</t>
  </si>
  <si>
    <r>
      <rPr>
        <sz val="9"/>
        <color rgb="FF000000"/>
        <rFont val="Source Sans Pro"/>
      </rPr>
      <t xml:space="preserve">SDO Published Standard </t>
    </r>
    <r>
      <rPr>
        <b/>
        <sz val="9"/>
        <color rgb="FF000000"/>
        <rFont val="Source Sans Pro"/>
      </rPr>
      <t>ON REGISTRY</t>
    </r>
  </si>
  <si>
    <t>AES</t>
  </si>
  <si>
    <t>76-2022</t>
  </si>
  <si>
    <t>Speech Collection Guidelines for Speaker Recognition: Interviewing at a Temporary Location</t>
  </si>
  <si>
    <t xml:space="preserve">This document specifies recommended practices for recording audio intended for use in forensic speaker recognition analyses, focusing on doing so at a temporary, non-laboratory location.  It includes recommendations for the physical preparation of the location, selection of appropriate recording hardware and audio formats, and possible methods for interviewers to elicit the desired type and amount of speech from subjects.  </t>
  </si>
  <si>
    <t>OSAC 2023-N-0023</t>
  </si>
  <si>
    <t>Standard Guide to the Forensic Speaker Recognition Landscape</t>
  </si>
  <si>
    <t>This document provides a general overview of forensic speaker recognition methods that  supports scoping of other subcommittee documents.</t>
  </si>
  <si>
    <t>Common Factors for Consideration in Analyzing Recordings for Forensic Speaker Recognition</t>
  </si>
  <si>
    <t>The first in a series of documents providing information on making recordings for forensic speaker recognition use. The “temporary location” document is one of the follow-on documents to the basic recommendation, to be followed by other scenarios (e.g. interview room, vehicle interior, body microphone, recording at a distance, etc.).</t>
  </si>
  <si>
    <t>Forensic Speaker Recognition: Evaluation of Evidence to Inform Legal Decision Making</t>
  </si>
  <si>
    <t>Methodology for reporting results of an Speaker Recognition Examination.</t>
  </si>
  <si>
    <t>Assessing Mismatch Conditions for Forensic Speaker Recognition</t>
  </si>
  <si>
    <t xml:space="preserve">Describes extrinsic and intrinsic mismatch conditions and recommend methods and metrics for identifying and assessing each.
</t>
  </si>
  <si>
    <t>Dataset Collection for Forensic Speaker Recognition</t>
  </si>
  <si>
    <t>Guidelines for collecting speech data for use in training, calibration, and validation of human-assisted speaker recognition algorithms.  Will include references to existing papers on previous practices.</t>
  </si>
  <si>
    <t>Validation of forensic speaker recognition for the purpose of informing legal admissibility decisions</t>
  </si>
  <si>
    <t xml:space="preserve">Forensic speaker recognition is the process of comparing the properties of a recording of a speaker of questioned identity with the properties of one or more recordings of a speaker of known identity in order to assist a court of law to decide whether the recordings are of the same speaker or not (sometimes there is no known-speaker recording and the task is to compare multiple questioned-speaker recordings). Forensic speaker recognition may also be conducted to assist with law-enforcement-agency investigations. Validation of a forensic speaker recognition system is the process of empirically testing the system to assess how well it works under the test conditions. The present draft standard covers validation of a forensic speaker recognition system when the purpose of the validation is to assist a court of law to decide whether to admit testimony based on the output of the system.
</t>
  </si>
  <si>
    <t>SPR-NYD-0002</t>
  </si>
  <si>
    <t>Training Guidelines for Legal Professionals Handling SPeaker Recogntion Cases</t>
  </si>
  <si>
    <t>Describes recommendations for training legal professionals for Speaker Recognition cases.</t>
  </si>
  <si>
    <t>Audio Pre-Processing for Forensic Speaker Recognition</t>
  </si>
  <si>
    <t>Discussion of audio enhancement/processing techniques (e.g. diarization, length, filtering, tone removal, dereverberation, tilt compensations, clipping restoration, etc.) and their effect on FSR analyses.
Will include references to existing papers on specific techniques.</t>
  </si>
  <si>
    <t>Combining Results from Multiple Speaker Recognition Methods</t>
  </si>
  <si>
    <t>Methods for fusing the results of multiple algorithms or methods.</t>
  </si>
  <si>
    <t>SPR-NYD-0008</t>
  </si>
  <si>
    <t>Training Guidelines for Speaker Recognition Examiners</t>
  </si>
  <si>
    <t>Describes recommendations for Speaker Recognition Training curriculum.</t>
  </si>
  <si>
    <t>SPR-NYD-0009</t>
  </si>
  <si>
    <t>Proficiency Testing Guidelines for Speaker Recognition Examiners</t>
  </si>
  <si>
    <t>Recommendations on how to develop and implement Proficiency Tests for Speaker Recognition Examiners.
Note:  Plan to work with  Johnathan Philips.  
Plan to work with other OSAC groups.
-- Note:  Consider Quality Assurance -- Intralab elements in this document when developed.</t>
  </si>
  <si>
    <t>Aptitude Testing for Speaker Recognition Examiners</t>
  </si>
  <si>
    <t>Relevant for examiners that incorporate aural methods in their analysis to assess their ability and aptitude for hearing differences in speakers. For example, native language skills, musical background, etc. might enhance an examiner’s ability to recognize certain speaker characteristics.</t>
  </si>
  <si>
    <t>Considerations for Conducting Audio Lineups for Earwitness Testimony</t>
  </si>
  <si>
    <t xml:space="preserve">In the past year, a number of court cases in the US, have had testimony related to Speaker Recognition, from Lay Witness, Earwitness.  
Position Paper:  Reasons why Audio Lineups are not reliable, and things that need to be considered when conducting audio lineups.
-- to include Earwithness testimony.
-- Explain the science behind the concern.
</t>
  </si>
  <si>
    <r>
      <rPr>
        <sz val="9"/>
        <color rgb="FF000000"/>
        <rFont val="Source Sans Pro"/>
      </rPr>
      <t xml:space="preserve">SDO Published Standard </t>
    </r>
    <r>
      <rPr>
        <b/>
        <sz val="9"/>
        <color rgb="FF000000"/>
        <rFont val="Source Sans Pro"/>
      </rPr>
      <t>ON REGISTRY</t>
    </r>
  </si>
  <si>
    <t>E1610-18</t>
  </si>
  <si>
    <t>Standard Guide for Forensic Paint Analysis and Comparison</t>
  </si>
  <si>
    <t>Intended as an introduction to standard guides for forensic examination of paints and coatings. It is intended to assist individuals who conduct forensic paint analysis in their evaluation, selection, and application of tests that can be of value to their investigations.</t>
  </si>
  <si>
    <r>
      <rPr>
        <sz val="9"/>
        <color rgb="FF000000"/>
        <rFont val="Source Sans Pro"/>
      </rPr>
      <t xml:space="preserve">SDO Published Standard </t>
    </r>
    <r>
      <rPr>
        <b/>
        <sz val="9"/>
        <color rgb="FF000000"/>
        <rFont val="Source Sans Pro"/>
      </rPr>
      <t>ON REGISTRY</t>
    </r>
  </si>
  <si>
    <t>E1967-19</t>
  </si>
  <si>
    <t>Standard Test Method for the Automated Determination of Refractive Index of Glass Samples Using the Oil Immersion Method and a Phase Contrast Microscope</t>
  </si>
  <si>
    <t>Covers a procedure for measuring the refractive index (hl t ) of glass samples, irregularly shaped and as small as 300 µg, for the comparison of fragments of a known source to recovered fragments from a questioned source.</t>
  </si>
  <si>
    <r>
      <rPr>
        <sz val="9"/>
        <color rgb="FF000000"/>
        <rFont val="Source Sans Pro"/>
      </rPr>
      <t xml:space="preserve">SDO Published Standard </t>
    </r>
    <r>
      <rPr>
        <b/>
        <sz val="9"/>
        <color rgb="FF000000"/>
        <rFont val="Source Sans Pro"/>
      </rPr>
      <t>ON REGISTRY</t>
    </r>
  </si>
  <si>
    <t>E2330-19</t>
  </si>
  <si>
    <t>Standard Test Method for Determination of Concentrations of Elements in Glass Samples Using Inductively Coupled Plasma Mass Spectrometry (ICP-MS) for Forensic Comparisons</t>
  </si>
  <si>
    <t>Covers a procedure for quantitative determination of the concentrations of certain elements using inductively coupled plasma
 mass spectrometry.</t>
  </si>
  <si>
    <r>
      <rPr>
        <sz val="9"/>
        <color rgb="FF000000"/>
        <rFont val="Source Sans Pro"/>
      </rPr>
      <t xml:space="preserve">SDO Published Standard </t>
    </r>
    <r>
      <rPr>
        <b/>
        <sz val="9"/>
        <color rgb="FF000000"/>
        <rFont val="Source Sans Pro"/>
      </rPr>
      <t>ON REGISTRY</t>
    </r>
  </si>
  <si>
    <t>E2808-21a</t>
  </si>
  <si>
    <t>Standard Guide for Microspectrophotometry in Forensic Paint Analysis</t>
  </si>
  <si>
    <t>It is expected that trace evidence practitioners will be able to refer to this standard guide to assist them with the analysis of paint using MSP.</t>
  </si>
  <si>
    <t>4/20/2021; 9/14/21</t>
  </si>
  <si>
    <r>
      <rPr>
        <sz val="9"/>
        <color rgb="FF000000"/>
        <rFont val="Source Sans Pro"/>
      </rPr>
      <t xml:space="preserve">SDO Published Standard </t>
    </r>
    <r>
      <rPr>
        <b/>
        <sz val="9"/>
        <color rgb="FF000000"/>
        <rFont val="Source Sans Pro"/>
      </rPr>
      <t>ON REGISTRY</t>
    </r>
  </si>
  <si>
    <t>E2809-22</t>
  </si>
  <si>
    <t>Standard Guide for Using Scanning Electron Microscopy/X-Ray Spectrometry in Forensic Polymer Examinations</t>
  </si>
  <si>
    <t>Intended to assist individuals and laboratories that conduct analyses of forensic polymer samples (e.g., tape, paint) by scanning electron microscopy (SEM) and energy dispersive X-ray spectroscopy (EDS).</t>
  </si>
  <si>
    <r>
      <rPr>
        <sz val="9"/>
        <color rgb="FF000000"/>
        <rFont val="Source Sans Pro"/>
      </rPr>
      <t xml:space="preserve">SDO Published Standard </t>
    </r>
    <r>
      <rPr>
        <b/>
        <sz val="9"/>
        <color rgb="FF000000"/>
        <rFont val="Source Sans Pro"/>
      </rPr>
      <t>ON REGISTRY</t>
    </r>
  </si>
  <si>
    <t>E2926-17</t>
  </si>
  <si>
    <t>Standard Test Method for Forensic Comparison of Glass Using Micro X-ray Fluorescence Spectrometry</t>
  </si>
  <si>
    <t>This test method is for the determination and comparison of major, minor, and trace elements present in glass fragments measured through the use of µ-XRF.</t>
  </si>
  <si>
    <r>
      <rPr>
        <sz val="9"/>
        <color rgb="FF000000"/>
        <rFont val="Source Sans Pro"/>
      </rPr>
      <t xml:space="preserve">SDO Published Standard </t>
    </r>
    <r>
      <rPr>
        <b/>
        <sz val="9"/>
        <color rgb="FF000000"/>
        <rFont val="Source Sans Pro"/>
      </rPr>
      <t>ON REGISTRY</t>
    </r>
  </si>
  <si>
    <t>E2927-16e1</t>
  </si>
  <si>
    <t>Standard Test Method for Determination of Trace Elements in Soda-Lime Glass Samples Using Laser Ablation Inductively Coupled Plasma Mass Spectrometry for Forensic Comparisons</t>
  </si>
  <si>
    <t>Covers a procedure for the quantitative elemental analysis of seventeen elements through the use of Laser Ablation Inductively Coupled Plasma Mass Spectrometry (LA-ICP-MS) for the forensic comparison of glass fragments.</t>
  </si>
  <si>
    <r>
      <rPr>
        <sz val="9"/>
        <color rgb="FF000000"/>
        <rFont val="Source Sans Pro"/>
      </rPr>
      <t xml:space="preserve">SDO Published Standard </t>
    </r>
    <r>
      <rPr>
        <b/>
        <sz val="9"/>
        <color rgb="FF000000"/>
        <rFont val="Source Sans Pro"/>
      </rPr>
      <t>ON REGISTRY</t>
    </r>
  </si>
  <si>
    <t>E2937-18</t>
  </si>
  <si>
    <t>Standard Guide for Using Infrared Spectroscopy in Forensic Paint Examinations</t>
  </si>
  <si>
    <t>Provides best practices guidance for the use of infrared spectroscopy for the characterization of paint evidence.</t>
  </si>
  <si>
    <r>
      <rPr>
        <sz val="9"/>
        <color rgb="FF000000"/>
        <rFont val="Source Sans Pro"/>
      </rPr>
      <t xml:space="preserve">SDO Published Standard </t>
    </r>
    <r>
      <rPr>
        <b/>
        <sz val="9"/>
        <color rgb="FF000000"/>
        <rFont val="Source Sans Pro"/>
      </rPr>
      <t>ON REGISTRY</t>
    </r>
  </si>
  <si>
    <t>E3085-17</t>
  </si>
  <si>
    <t>Standard Guide for Fourier Transform Infrared Spectroscopy in Forensic Tape Examinations</t>
  </si>
  <si>
    <t>Provides basic recommendations and information about infrared spectrometers and accessories, with an emphasis on sampling techniques specific to pressure sensitive tape examinations and comparisons.</t>
  </si>
  <si>
    <t>ANSI/NIST-ITL</t>
  </si>
  <si>
    <t>Guidelines for The Exchange of Speech Files for Use in Speaker Recognition Using ANSI/NIST-ITL Transactions</t>
  </si>
  <si>
    <t>Technical details regarding sharing of data files for speaker recognition</t>
  </si>
  <si>
    <t>MAT-009</t>
  </si>
  <si>
    <r>
      <rPr>
        <sz val="9"/>
        <color rgb="FF000000"/>
        <rFont val="Source Sans Pro"/>
      </rPr>
      <t xml:space="preserve">SDO Published Standard </t>
    </r>
    <r>
      <rPr>
        <b/>
        <sz val="9"/>
        <color rgb="FF000000"/>
        <rFont val="Source Sans Pro"/>
      </rPr>
      <t>ON REGISTRY</t>
    </r>
  </si>
  <si>
    <t>E3233-20</t>
  </si>
  <si>
    <t>Standard Practice for a Forensic Tape Analysis Training Program</t>
  </si>
  <si>
    <t>Intended as a practice for use by laboratory personnel responsible for training examiners to perform forensic examinations and comparisons on pressure sensitive tapes and adhesives. It contains suggested reading assignments and structured exercises to provide practical experience for the trainee.</t>
  </si>
  <si>
    <t>MAT-010</t>
  </si>
  <si>
    <r>
      <rPr>
        <sz val="9"/>
        <color rgb="FF000000"/>
        <rFont val="Source Sans Pro"/>
      </rPr>
      <t xml:space="preserve">SDO Published Standard </t>
    </r>
    <r>
      <rPr>
        <b/>
        <sz val="9"/>
        <color rgb="FF000000"/>
        <rFont val="Source Sans Pro"/>
      </rPr>
      <t>ON REGISTRY</t>
    </r>
  </si>
  <si>
    <t>E3234-20</t>
  </si>
  <si>
    <t>Standard Practice for a Forensic Paint Analysis Training Program</t>
  </si>
  <si>
    <t>Intended as a practice for use by laboratory personnel responsible for training examiners to perform forensic examinations and comparisons of paint. It contains suggested reading assignments and structured exercises to provide practical experience for the trainee.</t>
  </si>
  <si>
    <r>
      <rPr>
        <sz val="9"/>
        <color rgb="FF000000"/>
        <rFont val="Source Sans Pro"/>
      </rPr>
      <t xml:space="preserve">SDO Published Standard </t>
    </r>
    <r>
      <rPr>
        <b/>
        <sz val="9"/>
        <color rgb="FF000000"/>
        <rFont val="Source Sans Pro"/>
      </rPr>
      <t>ON REGISTRY</t>
    </r>
  </si>
  <si>
    <t>E3260-21</t>
  </si>
  <si>
    <t>Standard Guide for Forensic Examination and Comparison of Pressure Sensitive Tapes</t>
  </si>
  <si>
    <t>Intended as an introduction to assist individuals who conduct forensic tape analysis in their evaluation, selection, and application of tests that can be of value to their examinations.</t>
  </si>
  <si>
    <r>
      <rPr>
        <sz val="9"/>
        <color rgb="FF000000"/>
        <rFont val="Source Sans Pro"/>
      </rPr>
      <t xml:space="preserve">SDO Published Standard </t>
    </r>
    <r>
      <rPr>
        <b/>
        <sz val="9"/>
        <color rgb="FF000000"/>
        <rFont val="Source Sans Pro"/>
      </rPr>
      <t>ON REGISTRY</t>
    </r>
  </si>
  <si>
    <t>E3296-22</t>
  </si>
  <si>
    <t>Standard Guide for Using Pyrolysis Gas Chromatography and Pyrolysis Gas Chromatography-Mass Spectrometry in Forensic Polymer Examinations</t>
  </si>
  <si>
    <t>Serves as a guide to assist individuals and laboratories in the utilization of PGC and PGC/MS in the forensic examination of polymeric materials. It will address the selection, application and evaluation of PGC and PGC/MS as methods for the identification and comparison of the organic components of these types of materials.</t>
  </si>
  <si>
    <t>unkown</t>
  </si>
  <si>
    <r>
      <rPr>
        <sz val="9"/>
        <color rgb="FF000000"/>
        <rFont val="Source Sans Pro"/>
      </rPr>
      <t xml:space="preserve">SDO Published Standard </t>
    </r>
    <r>
      <rPr>
        <b/>
        <sz val="9"/>
        <color rgb="FF000000"/>
        <rFont val="Source Sans Pro"/>
      </rPr>
      <t>ON REGISTRY</t>
    </r>
  </si>
  <si>
    <t>E3316-22</t>
  </si>
  <si>
    <t xml:space="preserve">Standard Guide for the Forensic Examination of Hair by Microscopy </t>
  </si>
  <si>
    <t>Intended to assist individuals and laboratories by providing standards for the microscopical examination of human hair for the classification and comparison of samples.</t>
  </si>
  <si>
    <r>
      <rPr>
        <sz val="9"/>
        <color rgb="FF000000"/>
        <rFont val="Source Sans Pro"/>
      </rPr>
      <t xml:space="preserve">SDO Published Standard </t>
    </r>
    <r>
      <rPr>
        <b/>
        <sz val="9"/>
        <color rgb="FF000000"/>
        <rFont val="Source Sans Pro"/>
      </rPr>
      <t>ON REGISTRY</t>
    </r>
  </si>
  <si>
    <t>E2225-23</t>
  </si>
  <si>
    <t>Standard Guide for Forensic Examination of Fabrics and Cordage</t>
  </si>
  <si>
    <r>
      <rPr>
        <sz val="9"/>
        <color rgb="FF000000"/>
        <rFont val="Source Sans Pro"/>
      </rPr>
      <t xml:space="preserve">SDO Published Standard </t>
    </r>
    <r>
      <rPr>
        <b/>
        <sz val="9"/>
        <color rgb="FF000000"/>
        <rFont val="Source Sans Pro"/>
      </rPr>
      <t>ON REGISTRY</t>
    </r>
  </si>
  <si>
    <t>E2227-23e1</t>
  </si>
  <si>
    <t>Guide for Forensic Examination of Dyes in Textile Fibers by Thin-Layer Chromatography</t>
  </si>
  <si>
    <t>TLC is an inexpensive, simple, well-documented technique that, under certain conditions, can be used to complement the use of visible spectroscopy in comparisons of fiber colorants.</t>
  </si>
  <si>
    <t>4/8/2022 (re-instatement of E2227-13)</t>
  </si>
  <si>
    <t>3/22/2022; 11/21/2022</t>
  </si>
  <si>
    <t>4/21/2022; 12/12/2022</t>
  </si>
  <si>
    <r>
      <rPr>
        <sz val="9"/>
        <color rgb="FF000000"/>
        <rFont val="Source Sans Pro"/>
      </rPr>
      <t xml:space="preserve">SDO Published Standard </t>
    </r>
    <r>
      <rPr>
        <b/>
        <sz val="9"/>
        <color rgb="FF000000"/>
        <rFont val="Source Sans Pro"/>
      </rPr>
      <t>ON REGISTRY</t>
    </r>
  </si>
  <si>
    <t>E2228-23a</t>
  </si>
  <si>
    <t>Standard Guide for Microscopical Examination of Textile Fibers</t>
  </si>
  <si>
    <r>
      <rPr>
        <sz val="9"/>
        <color rgb="FF000000"/>
        <rFont val="Source Sans Pro"/>
      </rPr>
      <t xml:space="preserve">SDO Published Standard </t>
    </r>
    <r>
      <rPr>
        <b/>
        <sz val="9"/>
        <color rgb="FF000000"/>
        <rFont val="Source Sans Pro"/>
      </rPr>
      <t>ON REGISTRY</t>
    </r>
  </si>
  <si>
    <t>E3254-23</t>
  </si>
  <si>
    <t>WK70035</t>
  </si>
  <si>
    <t>Standard Practice for Use of Color in Visual Examination and Forensic Comparison of Soil Samples</t>
  </si>
  <si>
    <t>This document recommends best practices for describing the color of forensic soil/geologic material determined by visual assessment within the context of a forensic examination.</t>
  </si>
  <si>
    <r>
      <rPr>
        <sz val="9"/>
        <color rgb="FF000000"/>
        <rFont val="Source Sans Pro"/>
      </rPr>
      <t xml:space="preserve">SDO Published Standard </t>
    </r>
    <r>
      <rPr>
        <b/>
        <sz val="9"/>
        <color rgb="FF000000"/>
        <rFont val="Source Sans Pro"/>
      </rPr>
      <t>ON REGISTRY</t>
    </r>
  </si>
  <si>
    <t>E2224-23a</t>
  </si>
  <si>
    <t>Standard Guide for Forensic Analysis of Fibers by Infrared Spectroscopy</t>
  </si>
  <si>
    <r>
      <rPr>
        <sz val="9"/>
        <color rgb="FF000000"/>
        <rFont val="Source Sans Pro"/>
      </rPr>
      <t xml:space="preserve">SDO Published Standard </t>
    </r>
    <r>
      <rPr>
        <b/>
        <sz val="9"/>
        <color rgb="FF000000"/>
        <rFont val="Source Sans Pro"/>
      </rPr>
      <t>ON REGISTRY</t>
    </r>
  </si>
  <si>
    <t>E3295-23</t>
  </si>
  <si>
    <t>WK85390</t>
  </si>
  <si>
    <t>Guide for Using Micro X-Ray Fluorescence (u-XRF) in Forensic Polymer Examinations</t>
  </si>
  <si>
    <t>Serves as a guide to assist forensic examiners in the utilization of XRF in forensic examination of paint.</t>
  </si>
  <si>
    <r>
      <rPr>
        <sz val="9"/>
        <color rgb="FF000000"/>
        <rFont val="Source Sans Pro"/>
      </rPr>
      <t xml:space="preserve">SDO Published Standard </t>
    </r>
    <r>
      <rPr>
        <b/>
        <sz val="9"/>
        <color rgb="FF000000"/>
        <rFont val="Source Sans Pro"/>
      </rPr>
      <t>ON REGISTRY</t>
    </r>
  </si>
  <si>
    <t>OSAC 2022-S-0015</t>
  </si>
  <si>
    <t>E3392-24</t>
  </si>
  <si>
    <t>Standard Guide for Forensic Physical Fit Examination</t>
  </si>
  <si>
    <t>Provides information to assist the forensic examiner in the examination of trace materials for physical (fracture) matches.</t>
  </si>
  <si>
    <t>MAT-025</t>
  </si>
  <si>
    <r>
      <rPr>
        <sz val="9"/>
        <color rgb="FF000000"/>
        <rFont val="Source Sans Pro"/>
      </rPr>
      <t xml:space="preserve">SDO Published Standard </t>
    </r>
    <r>
      <rPr>
        <b/>
        <sz val="9"/>
        <color rgb="FF000000"/>
        <rFont val="Source Sans Pro"/>
      </rPr>
      <t>ON REGISTRY</t>
    </r>
  </si>
  <si>
    <t>E3175-23</t>
  </si>
  <si>
    <t>WK85475</t>
  </si>
  <si>
    <t>Standard Practice for Training in the Forensic Examination of Hair by Microscopy</t>
  </si>
  <si>
    <t>Intended for use by laboratory personnel responsible for training forensic hair examiners to prepare them to perform forensic hair examinations including microscopical human hair comparisons. It contains relevant suggested reading assignments and structured exercises for hands‐on practical experience for the trainee.</t>
  </si>
  <si>
    <r>
      <rPr>
        <sz val="9"/>
        <color rgb="FF000000"/>
        <rFont val="Source Sans Pro"/>
      </rPr>
      <t xml:space="preserve">SDO Published Standard </t>
    </r>
    <r>
      <rPr>
        <b/>
        <sz val="9"/>
        <color rgb="FF000000"/>
        <rFont val="Source Sans Pro"/>
      </rPr>
      <t>ON REGISTRY</t>
    </r>
  </si>
  <si>
    <t>E3272-23</t>
  </si>
  <si>
    <t>WK86130</t>
  </si>
  <si>
    <t>Standard Guide for the Collection of Soils and Other Geological Evidence for Criminal Forensic Applications</t>
  </si>
  <si>
    <t>Provides guidance on the collection of soil evidence in the field (e.g. crime scenes)</t>
  </si>
  <si>
    <r>
      <rPr>
        <sz val="9"/>
        <color rgb="FF000000"/>
        <rFont val="Source Sans Pro"/>
      </rPr>
      <t xml:space="preserve">SDO Published Standard </t>
    </r>
    <r>
      <rPr>
        <b/>
        <sz val="9"/>
        <color rgb="FF000000"/>
        <rFont val="Source Sans Pro"/>
      </rPr>
      <t>ON REGISTRY</t>
    </r>
  </si>
  <si>
    <t>E3294-23</t>
  </si>
  <si>
    <t>WK86113</t>
  </si>
  <si>
    <t xml:space="preserve"> Guide for Forensic Analysis of Geological Materials by Powder X-Ray Diffraction</t>
  </si>
  <si>
    <t>Provides guidance on the appropriate use of x-ray diffraction in examination of forensic geological materials</t>
  </si>
  <si>
    <t>?; 6/22/2023</t>
  </si>
  <si>
    <t>?; 7/24/2023</t>
  </si>
  <si>
    <t>E2927-23</t>
  </si>
  <si>
    <t>WK74602</t>
  </si>
  <si>
    <t>E3085-xx</t>
  </si>
  <si>
    <t>WK84554</t>
  </si>
  <si>
    <t>E1610-xx</t>
  </si>
  <si>
    <t>E2937-xx</t>
  </si>
  <si>
    <t>WK88540</t>
  </si>
  <si>
    <t>E2926-xx</t>
  </si>
  <si>
    <t>WK74601</t>
  </si>
  <si>
    <t>E2224-xx</t>
  </si>
  <si>
    <t>WK83502</t>
  </si>
  <si>
    <t>E2225-xx</t>
  </si>
  <si>
    <t>WK83488</t>
  </si>
  <si>
    <t>WK72932</t>
  </si>
  <si>
    <t>Standard Guide for the Collection, Analysis and Comparison of Forensic Glass Samples</t>
  </si>
  <si>
    <t>[SWGMAT doc in need of revision] Intended as an introduction to assist individuals who conduct forensic glass analyses in their evaluation, selection, and application of tests that can be of value to their examinations.</t>
  </si>
  <si>
    <t>MAT-031</t>
  </si>
  <si>
    <r>
      <rPr>
        <sz val="9"/>
        <color rgb="FF000000"/>
        <rFont val="Source Sans Pro"/>
      </rPr>
      <t xml:space="preserve">OSAC Proposed Standard </t>
    </r>
    <r>
      <rPr>
        <b/>
        <sz val="9"/>
        <color rgb="FF000000"/>
        <rFont val="Source Sans Pro"/>
      </rPr>
      <t xml:space="preserve">ON REGISTRY </t>
    </r>
    <r>
      <rPr>
        <sz val="9"/>
        <color rgb="FF000000"/>
        <rFont val="Source Sans Pro"/>
      </rPr>
      <t>&amp; Sent to SDO</t>
    </r>
  </si>
  <si>
    <t>OSAC 2022-N-0018</t>
  </si>
  <si>
    <t>WK78748</t>
  </si>
  <si>
    <t>Standard Practice for a Forensic Fiber Training Program</t>
  </si>
  <si>
    <t>Intended as a practice for use by laboratory personnel responsible for training examiners to perform forensic examinations and comparisons of fibers. It contains suggested reading assignments and structured exercises to provide practical experience for the trainee.</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</si>
  <si>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</si>
  <si>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2022-S-0017</t>
  </si>
  <si>
    <t>WK78749</t>
  </si>
  <si>
    <t>Standard Guide for Microspectrometry in Forensic Fiber Analysis</t>
  </si>
  <si>
    <t>It is expected that trace evidence practitioners will be able to refer to this standard guide to assist them with the analysis of fibers using MSP (guidance document for a specific technique as applied to a specific trace material)</t>
  </si>
  <si>
    <t>guide has the flexibility to incorporate many additional types of trace evidence as well as other disciplines, particularly of a comparative nature</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</si>
  <si>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</si>
  <si>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2022-S-0019</t>
  </si>
  <si>
    <t>WK78747</t>
  </si>
  <si>
    <t>Standard Guide for Forensic Examination of Fibers</t>
  </si>
  <si>
    <t>Serves as an overview of the analysis and comparison of fibers.</t>
  </si>
  <si>
    <t>MAT-NYD-0001</t>
  </si>
  <si>
    <r>
      <rPr>
        <sz val="9"/>
        <color rgb="FF000000"/>
        <rFont val="Source Sans Pro"/>
      </rPr>
      <t xml:space="preserve">OSAC Proposed Standard </t>
    </r>
    <r>
      <rPr>
        <b/>
        <sz val="9"/>
        <color rgb="FF000000"/>
        <rFont val="Source Sans Pro"/>
      </rPr>
      <t xml:space="preserve">ON REGISTRY </t>
    </r>
    <r>
      <rPr>
        <sz val="9"/>
        <color rgb="FF000000"/>
        <rFont val="Source Sans Pro"/>
      </rPr>
      <t>&amp; Sent to SDO</t>
    </r>
  </si>
  <si>
    <t>OSAC 2023-N-0011</t>
  </si>
  <si>
    <t>WK88490</t>
  </si>
  <si>
    <t xml:space="preserve">Standard Practice for Physical Fit Analysis Training Program </t>
  </si>
  <si>
    <t>Intended as a practice for use by laboratory personnel responsible for training examiners to perform forensic comparisons of trace materials. It contains suggested reading assignments and structured exercises to provide practical experience for the trainee.</t>
  </si>
  <si>
    <t>Forensic Nursing and CSI</t>
  </si>
  <si>
    <r>
      <rPr>
        <sz val="9"/>
        <color rgb="FF000000"/>
        <rFont val="Source Sans Pro"/>
      </rPr>
      <t xml:space="preserve">OSAC Proposed Standard </t>
    </r>
    <r>
      <rPr>
        <b/>
        <sz val="9"/>
        <color rgb="FF000000"/>
        <rFont val="Source Sans Pro"/>
      </rPr>
      <t xml:space="preserve">ON REGISTRY </t>
    </r>
    <r>
      <rPr>
        <sz val="9"/>
        <color rgb="FF000000"/>
        <rFont val="Source Sans Pro"/>
      </rPr>
      <t>&amp; Sent to SDO</t>
    </r>
  </si>
  <si>
    <t>OSAC 2023-N-0027</t>
  </si>
  <si>
    <t>WK89493</t>
  </si>
  <si>
    <t>Standard Guide for Forensic Trace Evidence Recovery</t>
  </si>
  <si>
    <t>MAT-040</t>
  </si>
  <si>
    <r>
      <rPr>
        <sz val="9"/>
        <color rgb="FF000000"/>
        <rFont val="Source Sans Pro"/>
      </rPr>
      <t xml:space="preserve">OSAC Proposed Standard </t>
    </r>
    <r>
      <rPr>
        <b/>
        <sz val="9"/>
        <color rgb="FF000000"/>
        <rFont val="Source Sans Pro"/>
      </rPr>
      <t xml:space="preserve">ON REGISTRY </t>
    </r>
    <r>
      <rPr>
        <sz val="9"/>
        <color rgb="FF000000"/>
        <rFont val="Source Sans Pro"/>
      </rPr>
      <t>&amp; Sent to SDO</t>
    </r>
  </si>
  <si>
    <t>OSAC 2023-N-0005</t>
  </si>
  <si>
    <t>Standard Practice for Training a Forensic Glass Practitioner</t>
  </si>
  <si>
    <t>[SWGMAT doc in need of revision] Intended as a practice for use by laboratory personnel responsible for training examiners to perform forensic examinations and comparisons of glass. It contains suggested reading assignments and structured exercises to provide practical experience for the trainee.</t>
  </si>
  <si>
    <t>OSAC 2022-S-0029</t>
  </si>
  <si>
    <t>WK86273</t>
  </si>
  <si>
    <t>Standard Guide for Interpretation and Reporting in Forensic Comparisons of Trace Materials</t>
  </si>
  <si>
    <t>Provides recommendations and requirements to the trace evidence community regarding how to interpret and describe the significance of the overall results of a comparative trace examination.</t>
  </si>
  <si>
    <t>OSAC 2024-S-0012</t>
  </si>
  <si>
    <t xml:space="preserve">Standard Practice for the Forensic Analysis of Geological Materials by Scanning Electron Microscopy (SEM) and Energy Dispersive X-Ray Spectrometry </t>
  </si>
  <si>
    <t>Provides guidance on the appropriate use of SEM/EDS in forensic soil examinations.</t>
  </si>
  <si>
    <t>OSAC 2024-S-0015</t>
  </si>
  <si>
    <t>Standard Guide for Evaluating Physical and Optical Characteristics in Forensic Tape Examination and Comparison</t>
  </si>
  <si>
    <t>[SWGMAT doc in need of revision] Intended to assist individuals and laboratories that conduct microscopic examinations and comparisons of pressure sensitive tapes. Provides a description of the methods used
 to assess the physical characteristics of tape evidence for identification and comparisons. These methods emphasize the examination and comparison of duct tape (a fabric reinforced tape) and clear polypropylene packing tape (a non-reinforced tape).</t>
  </si>
  <si>
    <t>CSI?</t>
  </si>
  <si>
    <t>Standard Guide for the Analysis of Soils and Other Geological Evidence for Criminal Forensic Applications</t>
  </si>
  <si>
    <t>This will be the "parent guide" that provides an overview of the forensic soil examination process.</t>
  </si>
  <si>
    <t>guidance document for a specific technique as applied to a specific trace material, but critical supplement to the overarching guide</t>
  </si>
  <si>
    <t>Standard Guide for Polarized Light Microscopy of Soils and Geological Materials for Forensic Applications</t>
  </si>
  <si>
    <t>Provides guidance on the appropriate use of x-ray diffraction in forensic soil examinations.</t>
  </si>
  <si>
    <t>Standard Guide for Using Light Microscopy in Forensic Paint Examinations</t>
  </si>
  <si>
    <t>Intended to assist individuals and laboratories that conduct microscopic examinations and comparisons of paint.</t>
  </si>
  <si>
    <t>Standard Guide for Forensic Examination of Textile Damage and Textile Impressions</t>
  </si>
  <si>
    <t xml:space="preserve">Standard Guide for Forensic Examination of Fibers and Textiles Using Fluorescence </t>
  </si>
  <si>
    <t>Standard Guide for Using Raman Spectroscopy in Forensic Polymer Examinations</t>
  </si>
  <si>
    <t>Serves as a guide to assist forensic examiners in the utilization of raman spectroscopy in forensic examination of paint.</t>
  </si>
  <si>
    <t>Standard Guide for Pollen Analysis for Forensic Applications</t>
  </si>
  <si>
    <t>Provides guidance on the appropriate use of palynology in forensic soil examinations</t>
  </si>
  <si>
    <t>Standard Guide for X-Ray Fluorescence of Soils and Geological Materials for Forensic Applications</t>
  </si>
  <si>
    <t>Provides guidance on the appropriate use of x-ray fluorescence in forensic soil examinations.</t>
  </si>
  <si>
    <t>Standard Guide for FT-IR Spectroscopy Analysis of Soils and Geological Materials for Forensic Applications</t>
  </si>
  <si>
    <t>Provides guidance on the appropriate use of infrared spectroscopy in forensic soil examinations.</t>
  </si>
  <si>
    <t>Standard Guide for Raman Spectroscopy Analysis of Soils and Geological Materials for Forensic Applications</t>
  </si>
  <si>
    <t>Provides guidance on the appropriate use of Raman spectroscopy in forensic soil examinations.</t>
  </si>
  <si>
    <t>Standard Guide for Opinions and Testimony in Forensic Geology</t>
  </si>
  <si>
    <t>Provides guidance on testimony in forensic geology.</t>
  </si>
  <si>
    <t>Standard Guide for the Collection of Dust for Forensic Applications</t>
  </si>
  <si>
    <t>Provides guidance on the collection of dust evidence in the field (e.g. crime scenes).</t>
  </si>
  <si>
    <t>Standard Guide for the Fractionation of Soil Evidence</t>
  </si>
  <si>
    <t>Provides guidance on how to separate different soil fractions during a forensic soil examination.</t>
  </si>
  <si>
    <t>MAT-NYD-0010</t>
  </si>
  <si>
    <t>Standard Practice for Education and Training in Forensic Geology</t>
  </si>
  <si>
    <t>This document will be a forensic geology specific annex to the broader education and training standard proceeding to the Registry.</t>
  </si>
  <si>
    <t>Standard Terminology for the Forensic Analysis of Soils and Geological Materials</t>
  </si>
  <si>
    <t>Provides definitions for terminology specific to forensic geology.</t>
  </si>
  <si>
    <t>MAT-NYD-0012</t>
  </si>
  <si>
    <t>Quality Assurance for Forensic Geology</t>
  </si>
  <si>
    <t>This document will be a forensic geology specific annex to the broader QA standard being planned by the Chemistry SAC.</t>
  </si>
  <si>
    <t>Standard Guide for Using X-Ray Diffraction (XRD) in Forensic Polymer Examinations</t>
  </si>
  <si>
    <t>Serves as a guide to assist forensic examiners in the utilization of XRD in forensic examination of paint.</t>
  </si>
  <si>
    <t>E3272-21</t>
  </si>
  <si>
    <t>E3294-22</t>
  </si>
  <si>
    <t>Standard Guide for Forensic Analysis of Geological Materials by Powder X-Ray Diffraction</t>
  </si>
  <si>
    <t>6/10/2020; 3/21/2022</t>
  </si>
  <si>
    <r>
      <rPr>
        <sz val="9"/>
        <color rgb="FF000000"/>
        <rFont val="Source Sans Pro"/>
      </rPr>
      <t xml:space="preserve">SDO Published Standard </t>
    </r>
    <r>
      <rPr>
        <b/>
        <sz val="9"/>
        <color rgb="FF000000"/>
        <rFont val="Source Sans Pro"/>
      </rPr>
      <t>ON REGISTRY</t>
    </r>
  </si>
  <si>
    <t>Standard Terminology for Digital and Multimedia Evidence Examination</t>
  </si>
  <si>
    <r>
      <rPr>
        <sz val="9"/>
        <color rgb="FF000000"/>
        <rFont val="Source Sans Pro"/>
      </rPr>
      <t xml:space="preserve">SDO Published Standard </t>
    </r>
    <r>
      <rPr>
        <b/>
        <sz val="9"/>
        <color rgb="FF000000"/>
        <rFont val="Source Sans Pro"/>
      </rPr>
      <t>ON REGISTRY</t>
    </r>
  </si>
  <si>
    <t>E3235-21</t>
  </si>
  <si>
    <t>Standard Practice for Latent Print Evidence Imaging Resolution</t>
  </si>
  <si>
    <t>Provides procedures for verifying that digital cameras and scanners can capture the necessary details in images of latent print evidence
The scope of this document is to provide recommendations on the resolving power that enables recording of level 3 details of latent print evidence that are suitable for comparison purposes using a digital camera, a flatbed scanner, or other image capture device.  These recommendations take into consideration the minimum resolution requirements for utilizing the photographs for comparison.</t>
  </si>
  <si>
    <t>E2825-21</t>
  </si>
  <si>
    <t>Standard Guide for Forensic Digital Image Processing</t>
  </si>
  <si>
    <t>This guide provides digital image processing guidelines to ensure the production of quality forensic imagery for use as evidence in a court of law. This guide briefly describes advantages, disadvantages, and potential limitations of each major process.</t>
  </si>
  <si>
    <t>VID-005</t>
  </si>
  <si>
    <t>Under development @ASTM as a new standard; ASTM main committee ballot closed 5/18/23; This document will continue development at ASTM and will not come back to OSAC until it is published by ASTM (could be a year out) - note from JC 11/19/21; NOTE: original WK was WK66357 and changed to WK69872 when opened for comment at ASTM in Aug 2022</t>
  </si>
  <si>
    <t>WK69872</t>
  </si>
  <si>
    <t>Standard Guide for Crime Scene Photography</t>
  </si>
  <si>
    <t>Intended to be a general crime scene photographer’s guide outlining best practices for all practitioners of crime scene photography. This includes professionals whose job is specifically limited to photography, to the part time patrol officer who may only encounter the need to photograph a crime scene occasionally.  In this document, ‘crime scene’ not only refers to scenes involving criminal activity, but may represent non-criminal events including accidents of all types, research and experimentation, internal investigations, suicides and suspicious deaths, etc.</t>
  </si>
  <si>
    <t>PSAC</t>
  </si>
  <si>
    <t>WK72441</t>
  </si>
  <si>
    <t>Standard Guide for Developing Discipline Specific Methodology by ACE-V</t>
  </si>
  <si>
    <t>This standard guide was developed by members of the Physics/Pattern Interpretation SAC before moving forward to members of the DMSAC for review. The standard was sent to ASTM by the DMSAC in March 2020. It identifies and defines the various phases within the methodology of ACE-V and specifies minimum general requirements that shall be adhered to for a methodology to be recognized as ACE-V.</t>
  </si>
  <si>
    <t>23-V-001-1.2</t>
  </si>
  <si>
    <t>SWGDE Best Practices for Video Authentication</t>
  </si>
  <si>
    <t>17-I-001-1.1</t>
  </si>
  <si>
    <t xml:space="preserve">SWGDE Best Practices for Image Content Analysis </t>
  </si>
  <si>
    <t>16-P-001-2.0</t>
  </si>
  <si>
    <t>SWGDE Photographic Equipment and Infrastructure Recommendations (2023-03-31)</t>
  </si>
  <si>
    <t>VID-004</t>
  </si>
  <si>
    <t>MDI??</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</si>
  <si>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</si>
  <si>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2021-S-0013</t>
  </si>
  <si>
    <t>WK83695</t>
  </si>
  <si>
    <t>Standard Guide for Post Mortem Examination Photography</t>
  </si>
  <si>
    <t>Intended to be a general guide outlining best practices for practitioners taking photographs during autopsy examinations.</t>
  </si>
  <si>
    <t>E2224-19</t>
  </si>
  <si>
    <t>Provides basic recommendations and information about IR spectrometers and accessories, with an emphasis on sampling techniques specific to fiber examinations and comparisons.</t>
  </si>
  <si>
    <t>E2225-21</t>
  </si>
  <si>
    <t>Intended to assist individuals and laboratories that conduct examinations of fabrics and cordage for the purposes of identifying and comparing types of fabric, cordage and damage.</t>
  </si>
  <si>
    <t>E2227-13</t>
  </si>
  <si>
    <t>Standard Guide for Forensic Examination of Non-Reactive Dyes in Textile Fibers by Thin-Layer Chromatography</t>
  </si>
  <si>
    <t>E2228-19</t>
  </si>
  <si>
    <t>Describes guidelines for microscopical examinations employed in forensic fiber characterization, identification, and comparison.</t>
  </si>
  <si>
    <t>E3295-22</t>
  </si>
  <si>
    <t>WK74138</t>
  </si>
  <si>
    <t>Standard Guide for Using Micro X-Ray Fluorescence (u-XRF) in Forensic Polymer Examinations</t>
  </si>
  <si>
    <t>E3175-22</t>
  </si>
  <si>
    <t>VID-008</t>
  </si>
  <si>
    <t>YES - which one?</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</si>
  <si>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</si>
  <si>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2021-S-0027</t>
  </si>
  <si>
    <t>WK83694</t>
  </si>
  <si>
    <t>Standard Guide for Laboratory Photography</t>
  </si>
  <si>
    <t xml:space="preserve"> Intended to be a general guide outlining best practices for practitioners taking photographs of items within a laboratory environment. </t>
  </si>
  <si>
    <t>VID-006</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</si>
  <si>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</si>
  <si>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2023-N-0001</t>
  </si>
  <si>
    <t>WK90158</t>
  </si>
  <si>
    <t>Standard Practice for Training in the Areas of Video Analysis, Image Analysis and Photography</t>
  </si>
  <si>
    <t xml:space="preserve">Recommends topics and guidelines for training within the disciplines of video analysis, image analysis, and photography as a supplement to Practice E2917. </t>
  </si>
  <si>
    <t>•Continuing Education</t>
  </si>
  <si>
    <r>
      <rPr>
        <sz val="9"/>
        <color rgb="FF000000"/>
        <rFont val="Source Sans Pro"/>
      </rPr>
      <t>OSAC Proposed Standard</t>
    </r>
    <r>
      <rPr>
        <b/>
        <sz val="9"/>
        <color rgb="FF000000"/>
        <rFont val="Source Sans Pro"/>
      </rPr>
      <t xml:space="preserve"> ON REGISTRY</t>
    </r>
    <r>
      <rPr>
        <sz val="9"/>
        <color rgb="FF000000"/>
        <rFont val="Source Sans Pro"/>
      </rPr>
      <t xml:space="preserve"> &amp; Sent to SDO</t>
    </r>
  </si>
  <si>
    <t>OSAC 2021-S-0037</t>
  </si>
  <si>
    <t>WK90190</t>
  </si>
  <si>
    <t>Standard Guide for Forensic Photogrammetry</t>
  </si>
  <si>
    <t>Provides basic information on the evidentiary value, methodology, and limitations when conducting photogrammetric examinations as a part of forensic analysis.  The intended audience is examiners in a laboratory and/or field setting.
This standard is not intended to be used as a step-by-step practice for conducting a proper forensic examination or reaching a conclusion.  This document should not be construed as legal advice.</t>
  </si>
  <si>
    <t>VID-015</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</si>
  <si>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</si>
  <si>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2023-S-0006</t>
  </si>
  <si>
    <t xml:space="preserve">24-P-002-1.0 </t>
  </si>
  <si>
    <t>Standard Guide for Photographing Injuries, Scars, Marks, &amp; Tattoos</t>
  </si>
  <si>
    <t>This guide will outline best practices for photographing injuries, scars, marks, and tattoos to achieve the highest quality images possible and optimize database searches and manual comparisons. Since these can be anywhere on the body, this document will be a collaborative effort between VITAL, Facial ID, Friction Ridge and other subcommittees such as Medicolegal Death Investigations, Crime Scene, and Forensic Nursing.</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</si>
  <si>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</si>
  <si>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2022-S-0031</t>
  </si>
  <si>
    <t>Standard Guide for Forensic Digitial Video Examination Workflow</t>
  </si>
  <si>
    <t>Provides a structured workflow for practitioners processing and analyzing digital video evidence.</t>
  </si>
  <si>
    <t>OSAC 2021-S-0036</t>
  </si>
  <si>
    <t>Standard Guide for Image Authentication</t>
  </si>
  <si>
    <t>Provides information on the evidentiary value, methodology, and limitations when conducting an image authentication examination as a part of forensic analysis.  The intended audience is examiners in a laboratory setting.
The scope of the document includes image content authentication and image source authentication but does not include the interpretation of image content. Neither image source nor content authentication answers specific questions 
about the subject(s), object(s), or event(s) within an image. This Standard was reviewed by the DMSAC in Fall 2020, but was not approved for ASTM.  Feedback is being reviewed and the document will be updated before moving forward with the STRP.</t>
  </si>
  <si>
    <t>VID-012</t>
  </si>
  <si>
    <t xml:space="preserve">This standard was originally submitted to ASTM as WK61790 in January 2018. It completed a E30.12 Ballot in May 2019. However, the work item lead had to shift priorities shortly after and was not able to complete the project. Then COVID happened. Returning to OSAC under STRP Process.  </t>
  </si>
  <si>
    <t>Standard Practice for Data Acquisition from Digital Video Recording Systems</t>
  </si>
  <si>
    <t xml:space="preserve">Provides procedures that ensure playback while maintaining best quality of evidence for the collection of data from Digital CCTV.  It also can aid in the development of Standard Operating Procedures (SOPs). 
This document does not address acquisition from cloud based acquisitions or forensic video or audio analysis techniques performed after the retrieval of data.  </t>
  </si>
  <si>
    <t>Guide for Image Content Analysis</t>
  </si>
  <si>
    <t>This standard provides information on the evidentiary value, methodology, and limitations when conducting image content analysis as a part of forensic analysis.  The intended audience is examiners in a laboratory setting.</t>
  </si>
  <si>
    <t>Standard Guide on Reporting Image and Video Analysis Results</t>
  </si>
  <si>
    <t>VID-014</t>
  </si>
  <si>
    <t>DMSAC</t>
  </si>
  <si>
    <t>Standard Guide on Process Based Quality Assurance Criteria for Digital and Multimedia Evidence</t>
  </si>
  <si>
    <t>This guide outlines the minimum quality assurance requirements specific to processing digital and multimedia evidence (DME).  These processing requirements include defining the structure of standard operating procedures; equipment requirements; handling of test items; technical records; ensuring the validity of tests that are specific to examinations conducted in digital and multimedia forensics.</t>
  </si>
  <si>
    <t>VID-0018</t>
  </si>
  <si>
    <t>Comments /edits to be made to SWGDE document. Intention is to move foward with Registry Approval using SWGDE as an SSO (post-June 2022)</t>
  </si>
  <si>
    <t>SWGDE Best Practices for Archiving Digital and Multimedia Evidence</t>
  </si>
  <si>
    <t>SWGDE Guidelines for Validation Testing</t>
  </si>
  <si>
    <t>Standard Guide for Digital Image Management</t>
  </si>
  <si>
    <t>VID-NYD-0003</t>
  </si>
  <si>
    <t xml:space="preserve">Note: The Photography TG and Video TG have proposed similar topics.  Photo TG proposed the idea of a Standard Guide for Image Management and the Video TG proposed a Standard Guide on Digital Video and Image Analysis Work Product.  
Note: The Video TG idea was the result of information that was written while drafting the initial Standard on Forensic Video Analysis. See "2021-04-22 All Domains MTR.docx" (Results domain)
Note: SWGDE has published a document with similar content to these ideas. Once OSAC outlines a process for including non-SDO documents on the registry, the VITAL subcommittee will partner with SWGDE to determine the best course of action (Moving the title to the registry and/or creating a proposed standard from the material). Also consider non standard projects. </t>
  </si>
  <si>
    <t>1. Standard Guide for Image Management (Photo TG Proposed Idea)
2. Standard Guide on Digital Video and Image Analysis Work product (Video TG Proposed Idea)
3. SWGDE Best Practices for Archiving Digital and Multimedia Evidence</t>
  </si>
  <si>
    <t>1. Intended to be a general guide for the storage and archiving of digital images.
2. This guide will outline handling for output from analysis that includes still images and video.</t>
  </si>
  <si>
    <t>Guide for Multiple Camera 3D Model</t>
  </si>
  <si>
    <t>This guide will provide considerations on how to create a 3D model from multiple camera views and may implement photogrammetry</t>
  </si>
  <si>
    <t>VID-NYD-0005</t>
  </si>
  <si>
    <t>New Project Idea:  October 2021</t>
  </si>
  <si>
    <t>Standard Guide for Capturing Trajectory Photographs Using Laser Tracking</t>
  </si>
  <si>
    <t>Provides guidance to Forensic Photography practitioners on how to produce demonstrative photographs depicting projectile trajectories using laser tracking.</t>
  </si>
  <si>
    <t>VID-NYD-0006</t>
  </si>
  <si>
    <t>Standard Guide for Photographic Documentation of Witness Perspective</t>
  </si>
  <si>
    <t>Provides guidance to Forensic Photography practitioners on minimum content, methodology, and photographic techniques for documenting the perspective of witnesses.</t>
  </si>
  <si>
    <t>Standard Practice for Analyzing Videos encoded with HEVC</t>
  </si>
  <si>
    <t>Provides forensic examiners an overview of H265 to include limitations and its difference between H264 as well as how to analyze videos encoded w/HEVC.</t>
  </si>
  <si>
    <t>VID-NYD-0008</t>
  </si>
  <si>
    <t xml:space="preserve">This title was published as a best practice by SWGDE, and the VITAL Video TG identified this subject matter as relevant for the registry. Once OSAC outlines a process for including non-SDO documents on the registry, the VITAL subcommittee will partner with SWGDE to determine the best course of action (Moving the title to the registry and/or creating a proposed standard from the material). Also consider non standard projects.  </t>
  </si>
  <si>
    <t>Video Retrieval Canvassing &amp; Crowdsourcing of Third-Party Video</t>
  </si>
  <si>
    <t>Provides guidance to personnel tasked with the acquisition on the proper collection and preservation of third-party video from multiple locations and sources (e.g., smartphones, IoT devices, doorbell cameras) during an investigation</t>
  </si>
  <si>
    <t>Standard Guide for Frame Timing Analysis of H.264 Video in ISO Base Media File Formats</t>
  </si>
  <si>
    <t xml:space="preserve">Provides forensic examiners recommendations for determining frame rate and frame interval timing as a part of forensic analysis of digital video. </t>
  </si>
  <si>
    <t>Legal</t>
  </si>
  <si>
    <t>Video and Audio Redaction for Legal &amp; Public Disclosure</t>
  </si>
  <si>
    <t>Provides guidance on the use of software, application of redaction filters, processing digital files, to redact digital video and/or audio content that must be withheld for criminal prosecution, civil litigation, open records request, court order, etc.</t>
  </si>
  <si>
    <t>Application of Image Science to Forensic Disciplines</t>
  </si>
  <si>
    <t>This will be a high level document that focuses on how to determine if imagery is “Fit for Purpose” or of adequate quality. It could conceivably be a document that is outlined, with subordinate documents that need to be written prior to writing the overarching document. This document will also provide an explanation of image science concepts and their impact on image content, including image resolution, lens distortions, perspective, compression, artifacts, limitations, color, etc.</t>
  </si>
  <si>
    <t>Standard Guide for Photographic Comparison (SWGDE Technical Overview for Forensic Image Comparison and SWGDE Best Practices for Photographic Comparison for All Disciplines</t>
  </si>
  <si>
    <t>16-V-002-3.0</t>
  </si>
  <si>
    <t>SWGDE Technical Notes on FFmpeg for Forensic Video</t>
  </si>
  <si>
    <t>23-V-001-1.1</t>
  </si>
  <si>
    <t>SWGDE Best Practices for Video Analysis (2024-03-22)</t>
  </si>
  <si>
    <t>23-P-002-1.0</t>
  </si>
  <si>
    <t>Recommendations for Mobile Device Photography for Comparative Analysis (2024-03-15)</t>
  </si>
  <si>
    <t>open for comment @SWGDE April 2023; unsure if this will be considered for the Registry once published</t>
  </si>
  <si>
    <t>16-P-002-2.0</t>
  </si>
  <si>
    <t>SWGDE Guidelines for Testing and Capture of Latent Impressions Using a Camera or Scanner</t>
  </si>
  <si>
    <t>23-P-001-1.0</t>
  </si>
  <si>
    <t>SWGDE Image Categories in Forensic Science</t>
  </si>
  <si>
    <t>17-P-001-2.0</t>
  </si>
  <si>
    <t xml:space="preserve">SWGDE Mobile Device Photography for Comparative Analysis </t>
  </si>
  <si>
    <t>15-M-001-1.2</t>
  </si>
  <si>
    <t>SWGDE Training Guidelines for Video Analysis, Image Analysis and Photography</t>
  </si>
  <si>
    <r>
      <rPr>
        <sz val="9"/>
        <color rgb="FF000000"/>
        <rFont val="Source Sans Pro"/>
      </rPr>
      <t xml:space="preserve">SDO Published Standard </t>
    </r>
    <r>
      <rPr>
        <b/>
        <sz val="9"/>
        <color rgb="FF000000"/>
        <rFont val="Source Sans Pro"/>
      </rPr>
      <t>ON REGISTRY</t>
    </r>
  </si>
  <si>
    <t>019-19</t>
  </si>
  <si>
    <t xml:space="preserve">Wildlife Forensics General Standards, 2019, 1st Ed. </t>
  </si>
  <si>
    <t>Provides minimum standards and recommendations for practicing wildlife forensic analysts. This document covers good laboratory practices, evidence handling, and training as well as considerations of taxonomy and reference collections that are specific to wildlife forensic science.</t>
  </si>
  <si>
    <t>WLD-002</t>
  </si>
  <si>
    <r>
      <rPr>
        <sz val="9"/>
        <color rgb="FF000000"/>
        <rFont val="Source Sans Pro"/>
      </rPr>
      <t xml:space="preserve">SDO Published Standard </t>
    </r>
    <r>
      <rPr>
        <b/>
        <sz val="9"/>
        <color rgb="FF000000"/>
        <rFont val="Source Sans Pro"/>
      </rPr>
      <t>ON REGISTRY</t>
    </r>
  </si>
  <si>
    <t>028-19</t>
  </si>
  <si>
    <t>Wildlife Forensics Morphology Standards, 2019, 1st Ed.</t>
  </si>
  <si>
    <t>Provides minimum standards for wildlife forensic analysts in the subdiscipline of morphology</t>
  </si>
  <si>
    <r>
      <rPr>
        <sz val="9"/>
        <color rgb="FF000000"/>
        <rFont val="Source Sans Pro"/>
      </rPr>
      <t xml:space="preserve">SDO Published Standard </t>
    </r>
    <r>
      <rPr>
        <b/>
        <sz val="9"/>
        <color rgb="FF000000"/>
        <rFont val="Source Sans Pro"/>
      </rPr>
      <t>ON REGISTRY</t>
    </r>
  </si>
  <si>
    <t>029-19</t>
  </si>
  <si>
    <t xml:space="preserve">Report Writing in Wildlife Forensics: Morphology and Genetics, 2019, 1st Ed. </t>
  </si>
  <si>
    <t>Describes the information to be provided in formal written reports of wildlife forensic examinations for use in legal proceedings. Requirements for both genetic and morphological examination reports are covered. Forensic reports serve a variety of audiences, and must provide a clear and concise summary of methods, results, and limitations.</t>
  </si>
  <si>
    <r>
      <rPr>
        <sz val="9"/>
        <color rgb="FF000000"/>
        <rFont val="Source Sans Pro"/>
      </rPr>
      <t xml:space="preserve">SDO Published Standard </t>
    </r>
    <r>
      <rPr>
        <b/>
        <sz val="9"/>
        <color rgb="FF000000"/>
        <rFont val="Source Sans Pro"/>
      </rPr>
      <t>ON REGISTRY</t>
    </r>
  </si>
  <si>
    <t>047-19</t>
  </si>
  <si>
    <t xml:space="preserve">Wildlife Forensics Validation Standard - Validating New Primers for Sequencing, 2019, 1st Ed. </t>
  </si>
  <si>
    <t>Provides minimum requirements and recommendations for validating new primers for mitochondrial haplotyping and/or taxonomic identification via sequencing in wildlife forensic DNA laboratories where the sequencing (Sanger) method has already been validated.</t>
  </si>
  <si>
    <t>WLD-009</t>
  </si>
  <si>
    <r>
      <rPr>
        <sz val="9"/>
        <color rgb="FF000000"/>
        <rFont val="Source Sans Pro"/>
      </rPr>
      <t xml:space="preserve">SDO Published Standard </t>
    </r>
    <r>
      <rPr>
        <b/>
        <sz val="9"/>
        <color rgb="FF000000"/>
        <rFont val="Source Sans Pro"/>
      </rPr>
      <t>ON REGISTRY</t>
    </r>
  </si>
  <si>
    <t>OSAC 2021-N-0001</t>
  </si>
  <si>
    <t>138-22</t>
  </si>
  <si>
    <t>Standard for Collection of Known DNA Samples from Domestic Mammals.2022, 1st Ed.</t>
  </si>
  <si>
    <t>Provides a standard method for collecting case reference samples/evidence samples from live mammals.</t>
  </si>
  <si>
    <t>Complete</t>
  </si>
  <si>
    <t>046-19</t>
  </si>
  <si>
    <t>Wildlife Forensics Validation Standards - STR Analysis, 2019, 1st Ed.</t>
  </si>
  <si>
    <t>Provides minimum standards and recommendations for validating new nuclear STR (short tandem repeats) markers for use in wildlife forensic DNA laboratories where the STR genotyping method has already been validated.</t>
  </si>
  <si>
    <t>048-19</t>
  </si>
  <si>
    <t xml:space="preserve">Wildlife Forensic DNA Standard Procedures, 2019, 1st Ed. </t>
  </si>
  <si>
    <t>Provides minimum requirements for forensic DNA analysis of wildlife evidence including general laboratory practice, DNA extraction and amplification, analysis and interpretation, statistical support, sequencing, mitochondrial DNA haplotyping, taxonomic identification STRs and data analysis.</t>
  </si>
  <si>
    <t>106-20</t>
  </si>
  <si>
    <t xml:space="preserve">Wildlife Forensics - Protein Serology Method for Taxonomic Identification, 2020, 1st Ed. </t>
  </si>
  <si>
    <t>Addresses the protocols laboratories are required to have for general protein serology methods for taxonomic identification routinely used in the laboratory. These protocols include: Serology analysis methods routinely used in the laboratory, the validation process, reagents used and analysis and interpretation of serology results generated in the laboratory. This document also covers the use of quality controls (positive, negative and comparison samples) and the analysis of results if controls fail. The document explains how differences in expressed proteins can be used to identify animals at family and/or species level using a suite of serology methods.</t>
  </si>
  <si>
    <t>WLD-008</t>
  </si>
  <si>
    <t>Pending SC vote to move to open comment</t>
  </si>
  <si>
    <t>111-20</t>
  </si>
  <si>
    <t>Standard for Training in Mitochondrial DNA (mtDNA) Analysis for Taxonomic Identification, 2020, 1st Ed.</t>
  </si>
  <si>
    <t>Addresses the training and education required for a wildlife forensic analyst to perform sequencing of mitochondrial DNA for the purposes of taxonomic identification.</t>
  </si>
  <si>
    <t>OSAC 2021-S-0006</t>
  </si>
  <si>
    <t>180</t>
  </si>
  <si>
    <t>Standard for the Use of GenBank for Taxonomic Assignment of Wildlife</t>
  </si>
  <si>
    <t>This standard covers the minimum requirements and recommendations for analysis and selection of DNA sequences retrieved from the National Center for Biotechnology Information’s GenBank and their subsequent use as reference material for taxonomic identification of wildlife . This standard does not cover the use of DNA sequences from other public sequence databases (e.g., BOLD, UNITE), the protocol for downloading sequences from GenBank for inclusion in in-house databases, or the use of custom BLAST searches against GenBank.</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</si>
  <si>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</si>
  <si>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2022-S-0011</t>
  </si>
  <si>
    <t>Standard for Construction of Multilocus Databases</t>
  </si>
  <si>
    <t>This document provides minimum standards to guide the construction of multilocus population genetic databases. This document covers criteria for the identification and collection of samples, inclusion of associated biological data, choice and evaluation of genetic markers, and standard statistical evaluation of the reference database. This document does not cover specific applications such as individual matching, familial matching, geographic assignment, or other wildlife forensic techniques to evidence in wildlife forensic casework. This document only applies to databases generated from reference samples and does not include evidence items.</t>
  </si>
  <si>
    <t>OSAC 2021-S-0014</t>
  </si>
  <si>
    <t>Standard for Reference Collections in Wildlife Forensic Biology: Genectics and Vertebrate Morphology</t>
  </si>
  <si>
    <t>Provides minimum requirements and recommendations for acquiring, verifying, curation, and deaccessioning biological reference specimens in wildlife forensic casework, research, training and proficiency testing related to taxonomic identification.</t>
  </si>
  <si>
    <t>Genetic Methods to Determine an Individual of Potential Hybrid Origin</t>
  </si>
  <si>
    <t>Addresses genetic methodologies to identify hybrid individuals for law enforcement regulations.</t>
  </si>
  <si>
    <t xml:space="preserve">Standard for Developing and Validating STR Multiplex Panels </t>
  </si>
  <si>
    <t>Describes best practices for the creation of new STR panels for wildlife species. These best practices can be for individual laboratories or for the creation of standardized panels shared within the wildlife forensic community.</t>
  </si>
  <si>
    <t>Validation of Wildlife Sequences in Public Databases</t>
  </si>
  <si>
    <t>This document is intended as a guideline for validation of sequences in public databases that are used to determine taxonomic identification of samples.</t>
  </si>
  <si>
    <t>Standard for Interpreting STR Data in Forensic Wildlife Cases When No Allelic Ladder is Available</t>
  </si>
  <si>
    <t>This document addresses the criteria necessary to ensure accurate, reproducible, and reliable data interpretation when analyzing STR markers or multiplex panels in forensic wildlife cases.</t>
  </si>
  <si>
    <t>Method for Geographic Assignment of Individual Animals</t>
  </si>
  <si>
    <t>Addresses the techniques, software and statistical analysis for the geographic assignment of individual animals to a population.</t>
  </si>
  <si>
    <t>Validation of Multilocus Databases</t>
  </si>
  <si>
    <t>Standard for Using STRs for Species Identification</t>
  </si>
  <si>
    <t>Standard/Guidelines for Making Databases Public</t>
  </si>
  <si>
    <t>Count of Status</t>
  </si>
  <si>
    <t>Grand Total</t>
  </si>
  <si>
    <t>,</t>
  </si>
  <si>
    <t>Toxicology</t>
  </si>
  <si>
    <t>Wildlife Forensics</t>
  </si>
  <si>
    <t>ILEGSR</t>
  </si>
  <si>
    <r>
      <rPr>
        <sz val="9"/>
        <color rgb="FF000000"/>
        <rFont val="Source Sans Pro"/>
      </rPr>
      <t xml:space="preserve">SDO Published Standard </t>
    </r>
    <r>
      <rPr>
        <b/>
        <sz val="9"/>
        <color rgb="FF000000"/>
        <rFont val="Source Sans Pro"/>
      </rPr>
      <t>ON REGISTRY</t>
    </r>
  </si>
  <si>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</si>
  <si>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</si>
  <si>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r>
      <rPr>
        <sz val="9"/>
        <color rgb="FF000000"/>
        <rFont val="Source Sans Pro"/>
      </rPr>
      <t xml:space="preserve">OSAC Proposed Standard </t>
    </r>
    <r>
      <rPr>
        <b/>
        <sz val="9"/>
        <color rgb="FF000000"/>
        <rFont val="Source Sans Pro"/>
      </rPr>
      <t xml:space="preserve">ON REGISTRY </t>
    </r>
    <r>
      <rPr>
        <sz val="9"/>
        <color rgb="FF000000"/>
        <rFont val="Source Sans Pro"/>
      </rPr>
      <t>&amp; Sent to SDO</t>
    </r>
  </si>
  <si>
    <r>
      <rPr>
        <b/>
        <sz val="9"/>
        <color theme="1"/>
        <rFont val="Source Sans Pro"/>
      </rPr>
      <t xml:space="preserve">Joint Venture with SDO - </t>
    </r>
    <r>
      <rPr>
        <b/>
        <sz val="9"/>
        <color theme="9"/>
        <rFont val="Source Sans Pro"/>
      </rPr>
      <t>CONFIRMED</t>
    </r>
  </si>
  <si>
    <r>
      <rPr>
        <b/>
        <sz val="9"/>
        <color rgb="FF000000"/>
        <rFont val="Source Sans Pro"/>
      </rPr>
      <t>first edition voted down from FSSB for Registry</t>
    </r>
    <r>
      <rPr>
        <sz val="9"/>
        <color rgb="FF000000"/>
        <rFont val="Source Sans Pro"/>
      </rPr>
      <t xml:space="preserve">; this will be revised (version 2) at ASB and taken through RA process again </t>
    </r>
  </si>
  <si>
    <r>
      <rPr>
        <sz val="9"/>
        <color theme="1"/>
        <rFont val="Source Sans Pro"/>
      </rPr>
      <t xml:space="preserve">Received a petition for FSSB review and was not approved for the Registry (March 2022); </t>
    </r>
    <r>
      <rPr>
        <b/>
        <sz val="9"/>
        <color theme="1"/>
        <rFont val="Source Sans Pro"/>
      </rPr>
      <t>Will be revised as a joint venture at the SDO (see above)</t>
    </r>
  </si>
  <si>
    <r>
      <rPr>
        <b/>
        <sz val="9"/>
        <color rgb="FF000000"/>
        <rFont val="Source Sans Pro"/>
      </rPr>
      <t>ANNEX</t>
    </r>
    <r>
      <rPr>
        <sz val="9"/>
        <color rgb="FF000000"/>
        <rFont val="Source Sans Pro"/>
      </rPr>
      <t xml:space="preserve"> to ASTM E2917 - This document was originally balloted as WK67866 and started at the Crime Scene Investigation Subcommittee of OSAC. The Crime
Scene/Death Investigation SAC approved this document to be further developed by ASTM after review by the resource committees. The intent of this practice is to establish a discipline specific document that applies to crime scene investigators. This new version is being balloted as an Annex to ASTM E2917 and provides supplementary requirements for the crime scene investigation discipline.
</t>
    </r>
  </si>
  <si>
    <t>E2917-xx</t>
  </si>
  <si>
    <r>
      <rPr>
        <sz val="9"/>
        <color rgb="FF000000"/>
        <rFont val="Source Sans Pro"/>
      </rPr>
      <t xml:space="preserve">Standard Practice for Forensic Science Practitioner Training, Continuing Education, and Professional Development Programs - </t>
    </r>
    <r>
      <rPr>
        <b/>
        <sz val="9"/>
        <color rgb="FF000000"/>
        <rFont val="Source Sans Pro"/>
      </rPr>
      <t>ANNEX for CSI</t>
    </r>
  </si>
  <si>
    <t>DGE-015</t>
  </si>
  <si>
    <r>
      <rPr>
        <sz val="9"/>
        <color theme="1"/>
        <rFont val="Source Sans Pro"/>
      </rPr>
      <t xml:space="preserve">Published by SWGDE November 2022; </t>
    </r>
    <r>
      <rPr>
        <b/>
        <sz val="9"/>
        <color theme="1"/>
        <rFont val="Source Sans Pro"/>
      </rPr>
      <t>VERSION TWO IS GOING THROUGH SWGDE AND IS NOTED BELOW;   5/16/23: This version WILL NOT go through the RA process</t>
    </r>
  </si>
  <si>
    <t>22-F-001-1.0</t>
  </si>
  <si>
    <t>Best Practices for On-Scene Identification, Seizure, and Preservation of  Internet of Things (IoT) Devices (v1)</t>
  </si>
  <si>
    <t>This document provides general awareness of deviced that compromise the Internet of Things to aid personnel collecting evidence from them and practitioners analyzing the collected data.</t>
  </si>
  <si>
    <r>
      <rPr>
        <sz val="9"/>
        <color rgb="FF000000"/>
        <rFont val="Source Sans Pro"/>
      </rPr>
      <t xml:space="preserve">Per ASTM E30.12 (Digital) Chair at the April 2023 ASTM E30 Committee Meeting, </t>
    </r>
    <r>
      <rPr>
        <b/>
        <sz val="9"/>
        <color rgb="FF000000"/>
        <rFont val="Source Sans Pro"/>
      </rPr>
      <t xml:space="preserve">this std will be withdrawn at the end of 2023. </t>
    </r>
  </si>
  <si>
    <t>DGE-020</t>
  </si>
  <si>
    <t>Proposed New Annex to E2917</t>
  </si>
  <si>
    <r>
      <rPr>
        <sz val="9"/>
        <color rgb="FF000000"/>
        <rFont val="Source Sans Pro"/>
      </rPr>
      <t xml:space="preserve">Standard Practice for Forensic Science Practitioner Training, Continuing Education, and Professional Development Programs - </t>
    </r>
    <r>
      <rPr>
        <b/>
        <sz val="9"/>
        <color rgb="FF000000"/>
        <rFont val="Source Sans Pro"/>
      </rPr>
      <t xml:space="preserve">ANNEX </t>
    </r>
  </si>
  <si>
    <t>This proposed annex provides a description of core knowledge, skills, and abilities required by forensic audio practitioners. It is based on the primary source document, “SWGDE Core Competencies for Forensic Audio,” and discipline-specific elements of Practice E2917.</t>
  </si>
  <si>
    <t>DGE-005</t>
  </si>
  <si>
    <t>E3016-18</t>
  </si>
  <si>
    <t>Standard Guide for Establishing Confidence in Digital and Multimedia Evidence Forensic Results by Error Mitigation Analysis</t>
  </si>
  <si>
    <t>This guide provides a process for recognizing and describing both errors and limitations associated with tools, techniques, and methods used to support digital and multimedia evidence forensics. This is accomplished by explaining how the concepts of errors and error rates should be addressed in digital and multimedia evidence forensics. It is important for practitioners and stakeholders to understand that digital and multimedia evidence forensic techniques and tools have known limitations, but those limitations have differences from errors and error rates in other forensic disciplines. This guide proposes that confidence in digital and multimedia evidence forensic results is best achieved by using an error mitigation analysis approach that focuses on recognizing potential sources of error and then applying techniques used to mitigate them, including trained and competent personnel using tested and validated methods and practices. Sources of error not directly related to tool usage are beyond the scope of this guide.</t>
  </si>
  <si>
    <t>DGE-004</t>
  </si>
  <si>
    <t xml:space="preserve"> under revision as WK66297 above</t>
  </si>
  <si>
    <t>E2678-09(2014)</t>
  </si>
  <si>
    <t>Standard Guide for Education and Training in Computer Forensics</t>
  </si>
  <si>
    <t xml:space="preserve">This guide will improve and advance computer forensics through the development of model curricula consistent with other forensic science programs. </t>
  </si>
  <si>
    <t>DGE-012</t>
  </si>
  <si>
    <t>Version 1.2 is currently published. SC noted a draft is in progress (see above)</t>
  </si>
  <si>
    <t>Best Practices for the Enhancement of Digital Audio (v1.2)</t>
  </si>
  <si>
    <t>Audio authentication is a fundamental examination in audio forensics, and this document provides a detailed overview of the process.  SWGDE Best Practice document is finalized.</t>
  </si>
  <si>
    <t>DGE-007</t>
  </si>
  <si>
    <t>moved to archive 11/15/22 - not sure what this is and need to confirm with chair (AG)</t>
  </si>
  <si>
    <t>WK67924</t>
  </si>
  <si>
    <t>Core Competencies for Forensic Audio</t>
  </si>
  <si>
    <t>This document defines the knowledge, skills, and abilities (KSAs) required for competence to perform technician-level forensic audio functions such as equipment configuration, handling of evidence, format conversion, basic media repairs, and reporting of results as described in Guide E3150 and SWGDE Best Practices for Forensic Audio. 1.2 In a given organization, the role of a technician might include some or all of the functions detailed below. A technician must possess the knowledge and abilities for the tasks performed. 1.3 Other procedures, such as audio enhancement, complex media repairs, or signal analysis, require additional skill sets specific to the content or phenomena under test.</t>
  </si>
  <si>
    <r>
      <rPr>
        <sz val="9"/>
        <color rgb="FF000000"/>
        <rFont val="Source Sans Pro"/>
      </rPr>
      <t xml:space="preserve">SDO Published Standard </t>
    </r>
    <r>
      <rPr>
        <b/>
        <sz val="9"/>
        <color rgb="FF000000"/>
        <rFont val="Source Sans Pro"/>
      </rPr>
      <t>ON REGISTRY</t>
    </r>
  </si>
  <si>
    <t>working to adjudicate comments and send for FSSB review</t>
  </si>
  <si>
    <t>document at SDO working group; extensive restructure of document; adjudication of &gt;500 comments from public comment at SDO level</t>
  </si>
  <si>
    <t>5/18/23: in ballot @SC to move to open comment -ballot deadline 5/26/23</t>
  </si>
  <si>
    <t>5/18/23: SC expects to open for comment June or July 2023</t>
  </si>
  <si>
    <t xml:space="preserve">5/17/23: Document being developed @ FISWG </t>
  </si>
  <si>
    <t>Minimum Training Criteria for Usage of Facial Recognition Systems</t>
  </si>
  <si>
    <t xml:space="preserve">This is doc 1/4 that will be sent through the SDO process together. They should enter the process by the end of the May 2022 meeting. This WK was announced in the May20, 2022 ANSI SA (pg 31) as being withdrawn from ASTM. </t>
  </si>
  <si>
    <t>5/17/23: Document on hold pending FSSB PT TG guidance doc</t>
  </si>
  <si>
    <r>
      <rPr>
        <sz val="9"/>
        <color rgb="FF000000"/>
        <rFont val="Source Sans Pro"/>
      </rPr>
      <t xml:space="preserve">SDO Published Standard </t>
    </r>
    <r>
      <rPr>
        <b/>
        <sz val="9"/>
        <color rgb="FF000000"/>
        <rFont val="Source Sans Pro"/>
      </rPr>
      <t>ON REGISTRY</t>
    </r>
  </si>
  <si>
    <t>NOTE: 2024 version being drafted at NFPA (see new line item below)</t>
  </si>
  <si>
    <r>
      <rPr>
        <sz val="9"/>
        <color rgb="FF000000"/>
        <rFont val="Source Sans Pro"/>
      </rPr>
      <t xml:space="preserve">SDO Published Standard </t>
    </r>
    <r>
      <rPr>
        <b/>
        <sz val="9"/>
        <color rgb="FF000000"/>
        <rFont val="Source Sans Pro"/>
      </rPr>
      <t>ON REGISTRY</t>
    </r>
  </si>
  <si>
    <t>1321-xx</t>
  </si>
  <si>
    <t>Guide for Fire and Explosion Investigation (2024 version)</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</si>
  <si>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</si>
  <si>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Best Practices for the Resolution of Conflicts in Toolmark  Source Conclusions</t>
  </si>
  <si>
    <t>will be balloted week of 4/17 to move to FSSB for review</t>
  </si>
  <si>
    <r>
      <rPr>
        <sz val="9"/>
        <color rgb="FF000000"/>
        <rFont val="Source Sans Pro"/>
      </rPr>
      <t xml:space="preserve">Standard for Minimum Qualifications and Training for a Footwear/Tire Forensic Science Service Provider, 2020, 1st Ed. </t>
    </r>
    <r>
      <rPr>
        <b/>
        <sz val="9"/>
        <color rgb="FF000000"/>
        <rFont val="Source Sans Pro"/>
      </rPr>
      <t>(ERRATA 1, 2022)</t>
    </r>
  </si>
  <si>
    <t>099-19</t>
  </si>
  <si>
    <r>
      <rPr>
        <sz val="9"/>
        <color rgb="FF000000"/>
        <rFont val="Source Sans Pro"/>
      </rPr>
      <t xml:space="preserve">Standard for Footwear/Tire Examination Proficiency Testing Program, 2019, 1st Ed. </t>
    </r>
    <r>
      <rPr>
        <b/>
        <sz val="9"/>
        <color rgb="FF000000"/>
        <rFont val="Source Sans Pro"/>
      </rPr>
      <t>(ERRATA 1, 2022)</t>
    </r>
  </si>
  <si>
    <t xml:space="preserve">Still in draft at TG; SC discovered that the SWGANTH doc forming the basis of this standard borrowed heavily from ISO 17025. SC is sending it back to the TG and asked the TG to put draft aside and brainstorm about what QA componenets they want practitioners in non-accredited labs to adhere to. </t>
  </si>
  <si>
    <t>Standard for a Quality Assurance Program in Forensic Anthropology</t>
  </si>
  <si>
    <t>WG has finalized this document for public comments. CB to approve it for public commenting release via ballot (ballot will open on January 5, 2022.</t>
  </si>
  <si>
    <t>FDE-017</t>
  </si>
  <si>
    <t xml:space="preserve">FY23 Q1 status = in development; FY22 Q3 SC review = It has not been determined what this document will be under, Technical Paper or ?, however, major steps were taken at the Orlando OSAC meeting and the group is meeting for monthly virtual meetings. </t>
  </si>
  <si>
    <t>Standard for the Development of a Training Program for Forensic Document Examiners</t>
  </si>
  <si>
    <t>This standard will create a standardized guide for training Forensic Document Examiners.</t>
  </si>
  <si>
    <t>in open comment @OSAC - deadline 7/3/2023</t>
  </si>
  <si>
    <t>Standard for Education of Forensic Nurses who Conduct Sexual Assauly Medical Forensic Examinations for Adult and Adolescent Patients</t>
  </si>
  <si>
    <r>
      <rPr>
        <sz val="9"/>
        <color rgb="FF000000"/>
        <rFont val="Source Sans Pro"/>
      </rPr>
      <t xml:space="preserve">Was previously tracked under CSI SC and moved to Forensic Nursing in March 2022; </t>
    </r>
    <r>
      <rPr>
        <b/>
        <sz val="9"/>
        <color rgb="FF000000"/>
        <rFont val="Source Sans Pro"/>
      </rPr>
      <t>SC will not be moving this doc forward for Registry approval</t>
    </r>
  </si>
  <si>
    <r>
      <rPr>
        <sz val="9"/>
        <color rgb="FF000000"/>
        <rFont val="Source Sans Pro"/>
      </rPr>
      <t xml:space="preserve">Was previously tracked under CSI SC and moved to Forensic Nursing in March 2022; </t>
    </r>
    <r>
      <rPr>
        <b/>
        <sz val="9"/>
        <color rgb="FF000000"/>
        <rFont val="Source Sans Pro"/>
      </rPr>
      <t>SC will not be moving this doc forward for Registry approval</t>
    </r>
  </si>
  <si>
    <t xml:space="preserve">SC will move forward with FORM 02 submission; FSSB chair aware </t>
  </si>
  <si>
    <t>Educational Requirements for Forensic Odontology</t>
  </si>
  <si>
    <t xml:space="preserve">as of 5/16/23: need to complete F02 and expect to open for comment June 2023 </t>
  </si>
  <si>
    <t>Standards for Medical Forensic Examiners- Foundational Principles</t>
  </si>
  <si>
    <t>will be starting draft</t>
  </si>
  <si>
    <r>
      <rPr>
        <sz val="9"/>
        <color rgb="FF000000"/>
        <rFont val="Source Sans Pro"/>
      </rPr>
      <t xml:space="preserve">SDO Published Standard </t>
    </r>
    <r>
      <rPr>
        <b/>
        <sz val="9"/>
        <color rgb="FF000000"/>
        <rFont val="Source Sans Pro"/>
      </rPr>
      <t>ON REGISTRY</t>
    </r>
  </si>
  <si>
    <r>
      <rPr>
        <sz val="9"/>
        <color rgb="FF000000"/>
        <rFont val="Source Sans Pro"/>
      </rPr>
      <t xml:space="preserve">SDO Published Standard </t>
    </r>
    <r>
      <rPr>
        <b/>
        <sz val="9"/>
        <color rgb="FF000000"/>
        <rFont val="Source Sans Pro"/>
      </rPr>
      <t>ON REGISTRY</t>
    </r>
  </si>
  <si>
    <r>
      <rPr>
        <b/>
        <sz val="9"/>
        <color theme="1"/>
        <rFont val="Source Sans Pro"/>
      </rPr>
      <t xml:space="preserve">This will NOT be placed on Registry or posted on the SC webpage, per SC request; </t>
    </r>
    <r>
      <rPr>
        <sz val="9"/>
        <color theme="1"/>
        <rFont val="Source Sans Pro"/>
      </rPr>
      <t>open for comment @ASB - deadline 8/8/22</t>
    </r>
  </si>
  <si>
    <t>153-xx</t>
  </si>
  <si>
    <t>Standard for Proficiency Testing of Forensic Toxicology Laboratories</t>
  </si>
  <si>
    <t>open for public comment @ASB - deadline 5/8/23  (re-circ)</t>
  </si>
  <si>
    <t>014-xx</t>
  </si>
  <si>
    <t>Standard for Friction Ridge Examination Training Program</t>
  </si>
  <si>
    <t>For pattern recognition disciplines</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</si>
  <si>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</si>
  <si>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Was originally submitted as 2020-S-0001; PINS published 12/23/22</t>
  </si>
  <si>
    <t>SC reviewing technical merit</t>
  </si>
  <si>
    <t>Best Practice Recommendations for the Resolution of Conflicts in Friction Ridge Examination, 2022, 1st Ed.</t>
  </si>
  <si>
    <t>144-22</t>
  </si>
  <si>
    <t>Best Practice Recommendations for the Verification Component in Friction Ridge Examinations, 2022, 1st Ed.</t>
  </si>
  <si>
    <t>143-xx</t>
  </si>
  <si>
    <t>Best Practice Recommendations for Technical Review in Friction Ridge Identification</t>
  </si>
  <si>
    <t>145-xx</t>
  </si>
  <si>
    <t>Standard for Consultation During Friction Ridge Examination</t>
  </si>
  <si>
    <r>
      <rPr>
        <sz val="9"/>
        <color rgb="FF000000"/>
        <rFont val="Source Sans Pro"/>
      </rPr>
      <t xml:space="preserve">SDO Published Standard </t>
    </r>
    <r>
      <rPr>
        <b/>
        <sz val="9"/>
        <color rgb="FF000000"/>
        <rFont val="Source Sans Pro"/>
      </rPr>
      <t>ON REGISTRY</t>
    </r>
  </si>
  <si>
    <r>
      <rPr>
        <sz val="9"/>
        <color rgb="FF000000"/>
        <rFont val="Source Sans Pro"/>
      </rPr>
      <t xml:space="preserve">SDO Published Standard </t>
    </r>
    <r>
      <rPr>
        <b/>
        <sz val="9"/>
        <color rgb="FF000000"/>
        <rFont val="Source Sans Pro"/>
      </rPr>
      <t>ON REGISTRY</t>
    </r>
  </si>
  <si>
    <r>
      <rPr>
        <sz val="9"/>
        <color rgb="FF000000"/>
        <rFont val="Source Sans Pro"/>
      </rPr>
      <t xml:space="preserve">SDO Published Standard </t>
    </r>
    <r>
      <rPr>
        <b/>
        <sz val="9"/>
        <color rgb="FF000000"/>
        <rFont val="Source Sans Pro"/>
      </rPr>
      <t>ON REGISTRY</t>
    </r>
  </si>
  <si>
    <r>
      <rPr>
        <sz val="9"/>
        <color rgb="FF000000"/>
        <rFont val="Source Sans Pro"/>
      </rPr>
      <t xml:space="preserve">SDO Published Standard </t>
    </r>
    <r>
      <rPr>
        <b/>
        <sz val="9"/>
        <color rgb="FF000000"/>
        <rFont val="Source Sans Pro"/>
      </rPr>
      <t>ON REGISTRY</t>
    </r>
  </si>
  <si>
    <r>
      <rPr>
        <sz val="9"/>
        <color rgb="FF000000"/>
        <rFont val="Source Sans Pro"/>
      </rPr>
      <t xml:space="preserve">SDO Published Standard </t>
    </r>
    <r>
      <rPr>
        <b/>
        <sz val="9"/>
        <color rgb="FF000000"/>
        <rFont val="Source Sans Pro"/>
      </rPr>
      <t>ON REGISTRY</t>
    </r>
  </si>
  <si>
    <r>
      <rPr>
        <sz val="9"/>
        <color rgb="FF000000"/>
        <rFont val="Source Sans Pro"/>
      </rPr>
      <t xml:space="preserve">SDO Published Standard </t>
    </r>
    <r>
      <rPr>
        <b/>
        <sz val="9"/>
        <color rgb="FF000000"/>
        <rFont val="Source Sans Pro"/>
      </rPr>
      <t>ON REGISTRY</t>
    </r>
  </si>
  <si>
    <r>
      <rPr>
        <sz val="9"/>
        <color rgb="FF000000"/>
        <rFont val="Source Sans Pro"/>
      </rPr>
      <t xml:space="preserve">SDO Published Standard </t>
    </r>
    <r>
      <rPr>
        <b/>
        <sz val="9"/>
        <color rgb="FF000000"/>
        <rFont val="Source Sans Pro"/>
      </rPr>
      <t>ON REGISTRY</t>
    </r>
  </si>
  <si>
    <r>
      <rPr>
        <sz val="9"/>
        <color rgb="FF000000"/>
        <rFont val="Source Sans Pro"/>
      </rPr>
      <t xml:space="preserve">SDO Published Standard </t>
    </r>
    <r>
      <rPr>
        <b/>
        <sz val="9"/>
        <color rgb="FF000000"/>
        <rFont val="Source Sans Pro"/>
      </rPr>
      <t>ON REGISTRY</t>
    </r>
  </si>
  <si>
    <t>154-xx</t>
  </si>
  <si>
    <t>Standard for Training on Testimony for Forensic Biology</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</si>
  <si>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</si>
  <si>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open for comment AASB - deadline 5/1/23</t>
  </si>
  <si>
    <t>171</t>
  </si>
  <si>
    <t>Best Practice Recommendations for Management and Use of Quality Assurance DNA Elimination Databases in Forensic DNA Laboratories</t>
  </si>
  <si>
    <t>123-xx</t>
  </si>
  <si>
    <t>Standard for Internal Evaluation of a Laboratory's DNA Mixture Interpretation Protocol</t>
  </si>
  <si>
    <t xml:space="preserve">New ASTM standard; Main committee ballot open (closes 5/18/23) </t>
  </si>
  <si>
    <t>WK58457</t>
  </si>
  <si>
    <t>ILE-031</t>
  </si>
  <si>
    <t>WK73117</t>
  </si>
  <si>
    <t>Standard Practice for a Forensic Explosives Analysis Training Program</t>
  </si>
  <si>
    <t>Outlines the structure and content of a training program suitable for use in preparing forensic analysts to perform independent examinations of explosives, which includes explosive materials, explosive residues, and related evidence.</t>
  </si>
  <si>
    <t xml:space="preserve">Will become annex of E3255 </t>
  </si>
  <si>
    <t>WK71108</t>
  </si>
  <si>
    <r>
      <rPr>
        <sz val="9"/>
        <color rgb="FF000000"/>
        <rFont val="Source Sans Pro"/>
      </rPr>
      <t xml:space="preserve">SDO Published Standard </t>
    </r>
    <r>
      <rPr>
        <b/>
        <sz val="9"/>
        <color rgb="FF000000"/>
        <rFont val="Source Sans Pro"/>
      </rPr>
      <t>ON REGISTRY</t>
    </r>
  </si>
  <si>
    <r>
      <rPr>
        <sz val="9"/>
        <color rgb="FF000000"/>
        <rFont val="Source Sans Pro"/>
      </rPr>
      <t xml:space="preserve">SDO Published Standard </t>
    </r>
    <r>
      <rPr>
        <b/>
        <sz val="9"/>
        <color rgb="FF000000"/>
        <rFont val="Source Sans Pro"/>
      </rPr>
      <t>ON REGISTRY</t>
    </r>
  </si>
  <si>
    <r>
      <rPr>
        <sz val="9"/>
        <color rgb="FF000000"/>
        <rFont val="Source Sans Pro"/>
      </rPr>
      <t xml:space="preserve">SDO Published Standard </t>
    </r>
    <r>
      <rPr>
        <b/>
        <sz val="9"/>
        <color rgb="FF000000"/>
        <rFont val="Source Sans Pro"/>
      </rPr>
      <t>ON REGISTRY</t>
    </r>
  </si>
  <si>
    <t>ANNEX to this document is at the SDO (see below); Revisions being made to this doc (open for ASTM main committee ballot - closes 5/18/23)</t>
  </si>
  <si>
    <r>
      <rPr>
        <sz val="9"/>
        <color rgb="FF000000"/>
        <rFont val="Source Sans Pro"/>
      </rPr>
      <t xml:space="preserve">SDO Published Standard </t>
    </r>
    <r>
      <rPr>
        <b/>
        <sz val="9"/>
        <color rgb="FF000000"/>
        <rFont val="Source Sans Pro"/>
      </rPr>
      <t>ON REGISTRY</t>
    </r>
  </si>
  <si>
    <t>INTER-006</t>
  </si>
  <si>
    <t>IS THIS UNDER REVISION @ASTM? If so, the entries in the SDO section refer to the revision; NOTE: This was originally included under the CSI SC</t>
  </si>
  <si>
    <t>E860-07(13)e2</t>
  </si>
  <si>
    <t>WK70379</t>
  </si>
  <si>
    <t>Standard Practice for Examining And Preparing Items That Are Or May Become Involved In Criminal or Civil Litigation</t>
  </si>
  <si>
    <t>6/19/2023</t>
  </si>
  <si>
    <t>WK85343</t>
  </si>
  <si>
    <t>@ASTM SC ballot (opened 4/17/23 and will close 5/17/23); ASTM committee ballot closed 1/24/22 but this has not been listed in ANSI SA; sent email to RTGs on 1/7/22 so they can get a jump start on commenting</t>
  </si>
  <si>
    <r>
      <rPr>
        <sz val="9"/>
        <color rgb="FF000000"/>
        <rFont val="Source Sans Pro"/>
      </rPr>
      <t xml:space="preserve">SDO Published Standard </t>
    </r>
    <r>
      <rPr>
        <b/>
        <sz val="9"/>
        <color rgb="FF000000"/>
        <rFont val="Source Sans Pro"/>
      </rPr>
      <t>ON REGISTRY</t>
    </r>
  </si>
  <si>
    <t>5/18/23: SC expects to move to FSSB review in June</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</si>
  <si>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</si>
  <si>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181</t>
  </si>
  <si>
    <t xml:space="preserve">in comment adjudication @OSAC </t>
  </si>
  <si>
    <t>Family Engagement Following a Mass Fatality Incident: Victim Information Center Best Practice Recommendations for Medicolegal Authorities</t>
  </si>
  <si>
    <t>SC started draft at May OSAC Meeting in Indy</t>
  </si>
  <si>
    <r>
      <rPr>
        <b/>
        <sz val="9"/>
        <color rgb="FF000000"/>
        <rFont val="Source Sans Pro"/>
      </rPr>
      <t xml:space="preserve">revision to E2326-14 (below) - </t>
    </r>
    <r>
      <rPr>
        <sz val="9"/>
        <color rgb="FF000000"/>
        <rFont val="Source Sans Pro"/>
      </rPr>
      <t xml:space="preserve">This is a 5-year review of the standard with the inclusion of changes recommended by the OSAC subcommittee on Seized Drugs. The title was revised to harmonize with the title of E2917, and the document was written as a supplement to E2917. Anything that is addressed in E2917 is not repeated here. This standard is not intended to be a definitive training manual for seized-drug practitioners; rather, it sets requirements for the minimum topics to be covered in a training manual.; </t>
    </r>
    <r>
      <rPr>
        <b/>
        <sz val="9"/>
        <color rgb="FF000000"/>
        <rFont val="Source Sans Pro"/>
      </rPr>
      <t>Previous title: Standard Practice for Education and Training of Seized Drug Analysts &gt; Changed to: Forensic Science Practitioner Training-to-Competency, Continuing Education, and Professional Development Programs for Seized Drug Analysts</t>
    </r>
  </si>
  <si>
    <r>
      <rPr>
        <b/>
        <sz val="9"/>
        <color rgb="FF000000"/>
        <rFont val="Source Sans Pro"/>
      </rPr>
      <t>revision to E2327-15e1</t>
    </r>
    <r>
      <rPr>
        <sz val="9"/>
        <color rgb="FF000000"/>
        <rFont val="Source Sans Pro"/>
      </rPr>
      <t xml:space="preserve"> below; up for 5 year review - WK78737 initiated 10/26/21; revision being done at the SDO with members of OSAC in the task group Note: This standard may become part of the annex on E3255-21. It is currently with the TC at the SDO.</t>
    </r>
  </si>
  <si>
    <t>WK72638</t>
  </si>
  <si>
    <r>
      <rPr>
        <b/>
        <sz val="9"/>
        <color theme="1"/>
        <rFont val="Source Sans Pro"/>
      </rPr>
      <t>ARCHIVED on 6/1/2021</t>
    </r>
    <r>
      <rPr>
        <sz val="9"/>
        <color theme="1"/>
        <rFont val="Source Sans Pro"/>
      </rPr>
      <t xml:space="preserve"> (the -11e1 version was replaced by ASTM E2548-16 on the Registry on 6/1/2021) </t>
    </r>
  </si>
  <si>
    <r>
      <rPr>
        <sz val="9"/>
        <color rgb="FF000000"/>
        <rFont val="Source Sans Pro"/>
      </rPr>
      <t xml:space="preserve">SDO Published Standard </t>
    </r>
    <r>
      <rPr>
        <b/>
        <sz val="9"/>
        <color rgb="FF000000"/>
        <rFont val="Source Sans Pro"/>
      </rPr>
      <t>ON REGISTRY</t>
    </r>
  </si>
  <si>
    <r>
      <rPr>
        <sz val="9"/>
        <color rgb="FF000000"/>
        <rFont val="Source Sans Pro"/>
      </rPr>
      <t xml:space="preserve">SDO Published Standard </t>
    </r>
    <r>
      <rPr>
        <b/>
        <sz val="9"/>
        <color rgb="FF000000"/>
        <rFont val="Source Sans Pro"/>
      </rPr>
      <t>ON REGISTRY</t>
    </r>
  </si>
  <si>
    <r>
      <rPr>
        <sz val="9"/>
        <color rgb="FF000000"/>
        <rFont val="Source Sans Pro"/>
      </rPr>
      <t xml:space="preserve">OSAC Proposed Standard </t>
    </r>
    <r>
      <rPr>
        <b/>
        <sz val="9"/>
        <color rgb="FF000000"/>
        <rFont val="Source Sans Pro"/>
      </rPr>
      <t xml:space="preserve">ON REGISTRY </t>
    </r>
    <r>
      <rPr>
        <sz val="9"/>
        <color rgb="FF000000"/>
        <rFont val="Source Sans Pro"/>
      </rPr>
      <t>&amp; Sent to SDO</t>
    </r>
  </si>
  <si>
    <t>published Dec 2022 - UNDER REVISION (see below)</t>
  </si>
  <si>
    <t xml:space="preserve"> UNDER REVISION to update the document to remove references to the SWGMAT Forensic Human Hair Examination Guidelines and replace with the new ASTM E3316 Guide for Forensic Examination of Hair by Microscopy</t>
  </si>
  <si>
    <t>E3175-xx</t>
  </si>
  <si>
    <t>in ballot @SC to approve comment adjudication - ballot closes 6/2/23</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</si>
  <si>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</si>
  <si>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</si>
  <si>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all STR comments sent over to the SC; close after 1/31/23</t>
  </si>
  <si>
    <t>Public and RTG comments have been received by VITAL; This standard was originally submitted to ASTM as WK66417 (Training Guidelines for Video Analysis, Image Analysis and Photography) Completed E30 Ballot in June 2021 with one negative vote which was signficant enough to move the document back to OSAC and it is now going through 2.0 process.</t>
  </si>
  <si>
    <t>WK66417</t>
  </si>
  <si>
    <t>WK61709</t>
  </si>
  <si>
    <r>
      <rPr>
        <sz val="9"/>
        <color theme="1"/>
        <rFont val="Source Sans Pro"/>
      </rPr>
      <t xml:space="preserve">See Standard Guide for Forensic Video Analysis (above); </t>
    </r>
    <r>
      <rPr>
        <b/>
        <sz val="9"/>
        <color rgb="FFFF0000"/>
        <rFont val="Source Sans Pro"/>
      </rPr>
      <t>what is the status of this one?</t>
    </r>
    <r>
      <rPr>
        <sz val="9"/>
        <color theme="1"/>
        <rFont val="Source Sans Pro"/>
      </rPr>
      <t xml:space="preserve"> </t>
    </r>
  </si>
  <si>
    <r>
      <rPr>
        <sz val="9"/>
        <color rgb="FF000000"/>
        <rFont val="Source Sans Pro"/>
      </rPr>
      <t xml:space="preserve">SDO Published Standard </t>
    </r>
    <r>
      <rPr>
        <b/>
        <sz val="9"/>
        <color rgb="FF000000"/>
        <rFont val="Source Sans Pro"/>
      </rPr>
      <t>ON REGISTRY</t>
    </r>
  </si>
  <si>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</si>
  <si>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r>
      <rPr>
        <b/>
        <sz val="9"/>
        <color rgb="FF6AA84F"/>
        <rFont val="Source Sans Pro"/>
      </rPr>
      <t>THIS IS THE FIRST OSAC PROPOSED STD TO BE PUBLISHED BY AN SDO</t>
    </r>
    <r>
      <rPr>
        <b/>
        <sz val="9"/>
        <color theme="1"/>
        <rFont val="Source Sans Pro"/>
      </rPr>
      <t xml:space="preserve">; </t>
    </r>
    <r>
      <rPr>
        <sz val="9"/>
        <color theme="1"/>
        <rFont val="Source Sans Pro"/>
      </rPr>
      <t>5/17/23:</t>
    </r>
    <r>
      <rPr>
        <b/>
        <sz val="9"/>
        <color theme="1"/>
        <rFont val="Source Sans Pro"/>
      </rPr>
      <t xml:space="preserve"> </t>
    </r>
    <r>
      <rPr>
        <sz val="9"/>
        <color theme="1"/>
        <rFont val="Source Sans Pro"/>
      </rPr>
      <t xml:space="preserve">published document has been reviewed and SC will ballot this week to move to FSSB review for Registry </t>
    </r>
  </si>
  <si>
    <t>138</t>
  </si>
  <si>
    <t>Wildlife Forensics Methods-Collection of Known DNA Samples from Domestic Mammals</t>
  </si>
  <si>
    <t>Standards Collaborations</t>
  </si>
  <si>
    <t>Date</t>
  </si>
  <si>
    <t>Notified By:</t>
  </si>
  <si>
    <t>Initial Stage of Development</t>
  </si>
  <si>
    <t>Subcommittee #2</t>
  </si>
  <si>
    <t>Subcommittee #3</t>
  </si>
  <si>
    <t>Standard No:</t>
  </si>
  <si>
    <t>Standard Name:</t>
  </si>
  <si>
    <t>Chris Taylor</t>
  </si>
  <si>
    <t>Trace Materials - Fiber TG</t>
  </si>
  <si>
    <t>Fabric Impressions</t>
  </si>
  <si>
    <t>IL/E/GSR - GSR</t>
  </si>
  <si>
    <t>Crime Scene Investigation</t>
  </si>
  <si>
    <t>Explosives/Fire debris scene collection standard (Concept)</t>
  </si>
  <si>
    <t>Trace Materials - Recovery TG</t>
  </si>
  <si>
    <t>Trace Recovery Standard (developed)</t>
  </si>
  <si>
    <t>Trace Materials - Hair</t>
  </si>
  <si>
    <t>Human Forensic Biology SAC</t>
  </si>
  <si>
    <t>DNA Analysis/Hair (Concept)</t>
  </si>
  <si>
    <t>IL/E/GSR</t>
  </si>
  <si>
    <t>GSR Collection Standard (developing)</t>
  </si>
  <si>
    <t>Melissa Gische</t>
  </si>
  <si>
    <t>Trace Materials - Geo Materials Task Group</t>
  </si>
  <si>
    <t>Analysis of soil which adheres to footwear and tire track impression cast evidence</t>
  </si>
  <si>
    <t>the collection of soil or other geological materials evidence</t>
  </si>
  <si>
    <t>Other Notes</t>
  </si>
  <si>
    <t>Agnes Winokur</t>
  </si>
  <si>
    <t>Neal Gieselman</t>
  </si>
  <si>
    <t>Webinar/videos/presentations</t>
  </si>
  <si>
    <t>Process map</t>
  </si>
  <si>
    <t>Reference document</t>
  </si>
  <si>
    <t>Interlab comparison</t>
  </si>
  <si>
    <t>Survey</t>
  </si>
  <si>
    <t>R&amp;D Needs</t>
  </si>
  <si>
    <t>Brenda Christy</t>
  </si>
  <si>
    <t>Diana Wright</t>
  </si>
  <si>
    <t>Bibliography</t>
  </si>
  <si>
    <t>Lexicon Terminology</t>
  </si>
  <si>
    <t>Julie Carnes</t>
  </si>
  <si>
    <t>Technical Guidance Document</t>
  </si>
  <si>
    <t>Christina Malone</t>
  </si>
  <si>
    <t xml:space="preserve">ASTM Subcommittee </t>
  </si>
  <si>
    <t>Standard Number</t>
  </si>
  <si>
    <t>ASTM Status</t>
  </si>
  <si>
    <t>Technical Contact</t>
  </si>
  <si>
    <t>ASTM Sub Ballot</t>
  </si>
  <si>
    <t xml:space="preserve">ASTM Main Ballot  </t>
  </si>
  <si>
    <t xml:space="preserve">Date Main Ballot Opened </t>
  </si>
  <si>
    <t>Date Main Ballot Closed</t>
  </si>
  <si>
    <t>OSAC Registry Status</t>
  </si>
  <si>
    <t>01</t>
  </si>
  <si>
    <t>Standard Guide for Testimony for Forensic Science Practitioners</t>
  </si>
  <si>
    <t>new standard</t>
  </si>
  <si>
    <t>Charlene Rittenbach</t>
  </si>
  <si>
    <t>E30.11 (23-02) item 001; E30.01 (23-04) item 001; E30.01 (23-02) item 005</t>
  </si>
  <si>
    <t>E30 (24-02) item 12</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</si>
  <si>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</si>
  <si>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CURRENT - published August 2023</t>
  </si>
  <si>
    <t>E30 (23-03) Item 3</t>
  </si>
  <si>
    <t xml:space="preserve">CURRENT </t>
  </si>
  <si>
    <r>
      <rPr>
        <sz val="9"/>
        <color rgb="FF000000"/>
        <rFont val="Source Sans Pro"/>
      </rPr>
      <t xml:space="preserve">SDO Published Standard </t>
    </r>
    <r>
      <rPr>
        <b/>
        <sz val="9"/>
        <color rgb="FF000000"/>
        <rFont val="Source Sans Pro"/>
      </rPr>
      <t>ON REGISTRY</t>
    </r>
  </si>
  <si>
    <t>E1388-xx</t>
  </si>
  <si>
    <t>WK82140</t>
  </si>
  <si>
    <t>5-year review; open for comment at ANSI - deadline 2/19/24</t>
  </si>
  <si>
    <t>Kim Kunkler</t>
  </si>
  <si>
    <t>E30 (23-04) Item 15; E30 (23-04); E30 (23-08) item 2</t>
  </si>
  <si>
    <t>4/18/2023; 6/22/2023; 11/29/2023</t>
  </si>
  <si>
    <t>5/18/2023; 7/24/2023; 12/29/2023</t>
  </si>
  <si>
    <t>CURRENT</t>
  </si>
  <si>
    <r>
      <rPr>
        <sz val="9"/>
        <color rgb="FF000000"/>
        <rFont val="Source Sans Pro"/>
      </rPr>
      <t xml:space="preserve">SDO Published Standard </t>
    </r>
    <r>
      <rPr>
        <b/>
        <sz val="9"/>
        <color rgb="FF000000"/>
        <rFont val="Source Sans Pro"/>
      </rPr>
      <t>ON REGISTRY</t>
    </r>
  </si>
  <si>
    <t>WK88544</t>
  </si>
  <si>
    <t>in preparation for 5-year review; draft under development</t>
  </si>
  <si>
    <r>
      <rPr>
        <sz val="9"/>
        <color rgb="FF000000"/>
        <rFont val="Source Sans Pro"/>
      </rPr>
      <t xml:space="preserve">SDO Published Standard </t>
    </r>
    <r>
      <rPr>
        <b/>
        <sz val="9"/>
        <color rgb="FF000000"/>
        <rFont val="Source Sans Pro"/>
      </rPr>
      <t>ON REGISTRY</t>
    </r>
  </si>
  <si>
    <t>E1413-xx</t>
  </si>
  <si>
    <t>WK88535</t>
  </si>
  <si>
    <r>
      <rPr>
        <sz val="9"/>
        <color rgb="FF000000"/>
        <rFont val="Source Sans Pro"/>
      </rPr>
      <t xml:space="preserve">SDO Published Standard </t>
    </r>
    <r>
      <rPr>
        <b/>
        <sz val="9"/>
        <color rgb="FF000000"/>
        <rFont val="Source Sans Pro"/>
      </rPr>
      <t>ON REGISTRY</t>
    </r>
  </si>
  <si>
    <r>
      <rPr>
        <sz val="9"/>
        <color rgb="FF000000"/>
        <rFont val="Source Sans Pro"/>
      </rPr>
      <t xml:space="preserve">SDO Published Standard </t>
    </r>
    <r>
      <rPr>
        <b/>
        <sz val="9"/>
        <color rgb="FF000000"/>
        <rFont val="Source Sans Pro"/>
      </rPr>
      <t>ON REGISTRY</t>
    </r>
  </si>
  <si>
    <t>WK88536</t>
  </si>
  <si>
    <t>Standard Test Method for the Identification of Ignitable Liquids in Fire Debris Analysis by Gas Chromatography-Mass Spectrometry</t>
  </si>
  <si>
    <t>Revision with title change; draft in ballot at subcommittee</t>
  </si>
  <si>
    <t>Laura Hernandez</t>
  </si>
  <si>
    <t>E30.01 (23-07) - closed 1/18/2024 (note: ballot was withdrawn due to formatting issues) &gt;  reballoted on E30.01 (24-01) which closed 2/2/24</t>
  </si>
  <si>
    <t>separated into two separate OSAC proposed standards (2022-S-0004 and -0005) now back at ASTM</t>
  </si>
  <si>
    <t>Standard Classification for Ignitable Liquids Encountered in Fire Debris Analysis</t>
  </si>
  <si>
    <t>new standard; sent to ASTM without going on Registry;  in SC and Main ballot - deadline 5/6/24</t>
  </si>
  <si>
    <t xml:space="preserve">E30.01 (22-03) item 1; E30.01 (22-04) item 5; E30.01 (23-01) item 2 </t>
  </si>
  <si>
    <t>E30 (23-04) item 14; E30 (23-09) item  2; E3 (24-02) item 8</t>
  </si>
  <si>
    <t>6/22/2023; 12/20/2023; 4/6/24</t>
  </si>
  <si>
    <t>7/24/2023; 1/19/2024; 5/6/24</t>
  </si>
  <si>
    <t>OSAC 2022-S-0004; sent to ASTM without going on Registry</t>
  </si>
  <si>
    <t>new standard; sendt to ASTM without going on Registry;  open for comment at ANSI - deadline 2/19/24</t>
  </si>
  <si>
    <t xml:space="preserve">E30.01 (20-05) item 5; E30.01 (22-04) item 1 </t>
  </si>
  <si>
    <t xml:space="preserve">E30 (23-04) item 10; E30 (23-09) item 4 </t>
  </si>
  <si>
    <t>6/22/2023; 12/20/2023</t>
  </si>
  <si>
    <t xml:space="preserve">7/24/2023; 1/19/2024 </t>
  </si>
  <si>
    <t>OSAC 2022-S-0005; sent to ASTM without going on Registry</t>
  </si>
  <si>
    <r>
      <rPr>
        <sz val="9"/>
        <color rgb="FF000000"/>
        <rFont val="Source Sans Pro"/>
      </rPr>
      <t xml:space="preserve">SDO Published Standard </t>
    </r>
    <r>
      <rPr>
        <b/>
        <sz val="9"/>
        <color rgb="FF000000"/>
        <rFont val="Source Sans Pro"/>
      </rPr>
      <t>ON REGISTRY</t>
    </r>
  </si>
  <si>
    <t>E1967-xx</t>
  </si>
  <si>
    <t>WK88537</t>
  </si>
  <si>
    <t>Jodi Webb</t>
  </si>
  <si>
    <t>CURRENT; review for ballot (for 5-year revision)</t>
  </si>
  <si>
    <r>
      <rPr>
        <sz val="9"/>
        <color rgb="FF000000"/>
        <rFont val="Source Sans Pro"/>
      </rPr>
      <t xml:space="preserve">SDO Published Standard </t>
    </r>
    <r>
      <rPr>
        <b/>
        <sz val="9"/>
        <color rgb="FF000000"/>
        <rFont val="Source Sans Pro"/>
      </rPr>
      <t>ON REGISTRY</t>
    </r>
  </si>
  <si>
    <r>
      <rPr>
        <sz val="9"/>
        <color rgb="FF000000"/>
        <rFont val="Source Sans Pro"/>
      </rPr>
      <t xml:space="preserve">SDO Published Standard </t>
    </r>
    <r>
      <rPr>
        <b/>
        <sz val="9"/>
        <color rgb="FF000000"/>
        <rFont val="Source Sans Pro"/>
      </rPr>
      <t>ON REGISTRY</t>
    </r>
  </si>
  <si>
    <r>
      <rPr>
        <sz val="9"/>
        <color rgb="FF000000"/>
        <rFont val="Source Sans Pro"/>
      </rPr>
      <t xml:space="preserve">SDO Published Standard </t>
    </r>
    <r>
      <rPr>
        <b/>
        <sz val="9"/>
        <color rgb="FF000000"/>
        <rFont val="Source Sans Pro"/>
      </rPr>
      <t>ON REGISTRY</t>
    </r>
  </si>
  <si>
    <r>
      <rPr>
        <b/>
        <sz val="9"/>
        <color rgb="FF980000"/>
        <rFont val="Source Sans Pro"/>
      </rPr>
      <t>OVERDUE</t>
    </r>
    <r>
      <rPr>
        <sz val="9"/>
        <color rgb="FF000000"/>
        <rFont val="Source Sans Pro"/>
      </rPr>
      <t>; Standard needs to be issued to main committee ballot NLT 11/1/23 and approved by 12/31/23 or it will be withdrawn</t>
    </r>
  </si>
  <si>
    <t>E30 (22-07)</t>
  </si>
  <si>
    <t>revision to E224-23a published May 2023 (will be 23ae1); draft under development</t>
  </si>
  <si>
    <t>Jennifer Remy</t>
  </si>
  <si>
    <t>Line item revision of E2225; this document was reviewed by the OSAC Materials group with the intent of adding exclusionary differences and adding an interpretations section. This was previously balloted several times (E30.01 21-02, E30 21-02, E30 21-04) and negative votes were found to be persuasive. Several months after the last ballot, the item was submitted by ASTM for ANSI open comment. During this interval, the OSAC developed a preferred definition for exclusionary differences. This ballot is to update the last definition balloted to the new OSAC-Preferred definition.</t>
  </si>
  <si>
    <t>E30.01 (21-02)</t>
  </si>
  <si>
    <t>E30 (21-02); E30 (21-04)</t>
  </si>
  <si>
    <r>
      <rPr>
        <sz val="9"/>
        <color rgb="FF000000"/>
        <rFont val="Source Sans Pro"/>
      </rPr>
      <t xml:space="preserve">SDO Published Standard </t>
    </r>
    <r>
      <rPr>
        <b/>
        <sz val="9"/>
        <color rgb="FF000000"/>
        <rFont val="Source Sans Pro"/>
      </rPr>
      <t>ON REGISTRY</t>
    </r>
  </si>
  <si>
    <t>Standard Practice for the Identification of Seized Drugs (title changed to: Designing Analytical Schemes for the Identification of Substances in Suspected Seized Drug Evidence)</t>
  </si>
  <si>
    <t>5-year review of standard with inclusion of changes from Seized Drug SC and title change</t>
  </si>
  <si>
    <t>Anne Slaymaker</t>
  </si>
  <si>
    <t>E30.01 (23-02) - closed 5/1/23</t>
  </si>
  <si>
    <t>E30 (23-07) item 3</t>
  </si>
  <si>
    <r>
      <rPr>
        <sz val="9"/>
        <color rgb="FF000000"/>
        <rFont val="Source Sans Pro"/>
      </rPr>
      <t xml:space="preserve">SDO Published Standard </t>
    </r>
    <r>
      <rPr>
        <b/>
        <sz val="9"/>
        <color rgb="FF000000"/>
        <rFont val="Source Sans Pro"/>
      </rPr>
      <t>ON REGISTRY</t>
    </r>
  </si>
  <si>
    <t>E2330-xx</t>
  </si>
  <si>
    <t>WK88538</t>
  </si>
  <si>
    <r>
      <rPr>
        <sz val="9"/>
        <color rgb="FF000000"/>
        <rFont val="Source Sans Pro"/>
      </rPr>
      <t xml:space="preserve">SDO Published Standard </t>
    </r>
    <r>
      <rPr>
        <b/>
        <sz val="9"/>
        <color rgb="FF000000"/>
        <rFont val="Source Sans Pro"/>
      </rPr>
      <t>ON REGISTRY</t>
    </r>
  </si>
  <si>
    <r>
      <rPr>
        <b/>
        <sz val="9"/>
        <color rgb="FF980000"/>
        <rFont val="Source Sans Pro"/>
      </rPr>
      <t>OVERDUE</t>
    </r>
    <r>
      <rPr>
        <sz val="9"/>
        <color theme="1"/>
        <rFont val="Source Sans Pro"/>
      </rPr>
      <t>; Standard needs to be revised or reapproved by 12/31/23 or it will be withdrawn</t>
    </r>
  </si>
  <si>
    <r>
      <rPr>
        <sz val="9"/>
        <color rgb="FF000000"/>
        <rFont val="Source Sans Pro"/>
      </rPr>
      <t xml:space="preserve">SDO Published Standard </t>
    </r>
    <r>
      <rPr>
        <b/>
        <sz val="9"/>
        <color rgb="FF000000"/>
        <rFont val="Source Sans Pro"/>
      </rPr>
      <t>ON REGISTRY</t>
    </r>
  </si>
  <si>
    <t xml:space="preserve">draft under development </t>
  </si>
  <si>
    <r>
      <rPr>
        <sz val="9"/>
        <color rgb="FF000000"/>
        <rFont val="Source Sans Pro"/>
      </rPr>
      <t xml:space="preserve">SDO Published Standard </t>
    </r>
    <r>
      <rPr>
        <b/>
        <sz val="9"/>
        <color rgb="FF000000"/>
        <rFont val="Source Sans Pro"/>
      </rPr>
      <t>ON REGISTRY</t>
    </r>
  </si>
  <si>
    <r>
      <rPr>
        <sz val="9"/>
        <color rgb="FF000000"/>
        <rFont val="Source Sans Pro"/>
      </rPr>
      <t xml:space="preserve">SDO Published Standard </t>
    </r>
    <r>
      <rPr>
        <b/>
        <sz val="9"/>
        <color rgb="FF000000"/>
        <rFont val="Source Sans Pro"/>
      </rPr>
      <t>ON REGISTRY</t>
    </r>
  </si>
  <si>
    <t>open for comment at ANSI - deadline 2/19/2024</t>
  </si>
  <si>
    <t>Michelle Evans</t>
  </si>
  <si>
    <t>E30 (22-08) item 12; E30 (23-03); E30 (23-08) item 3</t>
  </si>
  <si>
    <t>11/21/2022; 4/18/2023; 11/29/2023</t>
  </si>
  <si>
    <t>12/21/2022; 5/18/2023; 12/29/2023</t>
  </si>
  <si>
    <r>
      <rPr>
        <sz val="9"/>
        <color rgb="FF000000"/>
        <rFont val="Source Sans Pro"/>
      </rPr>
      <t xml:space="preserve">SDO Published Standard </t>
    </r>
    <r>
      <rPr>
        <b/>
        <sz val="9"/>
        <color rgb="FF000000"/>
        <rFont val="Source Sans Pro"/>
      </rPr>
      <t>ON REGISTRY</t>
    </r>
  </si>
  <si>
    <t>E2882-xx</t>
  </si>
  <si>
    <t>WK88543</t>
  </si>
  <si>
    <t>Melissa Hehir</t>
  </si>
  <si>
    <r>
      <rPr>
        <sz val="9"/>
        <color rgb="FF000000"/>
        <rFont val="Source Sans Pro"/>
      </rPr>
      <t xml:space="preserve">SDO Published Standard </t>
    </r>
    <r>
      <rPr>
        <b/>
        <sz val="9"/>
        <color rgb="FF000000"/>
        <rFont val="Source Sans Pro"/>
      </rPr>
      <t>ON REGISTRY</t>
    </r>
  </si>
  <si>
    <t>WK88539</t>
  </si>
  <si>
    <r>
      <rPr>
        <sz val="9"/>
        <color rgb="FF000000"/>
        <rFont val="Source Sans Pro"/>
      </rPr>
      <t xml:space="preserve">SDO Published Standard </t>
    </r>
    <r>
      <rPr>
        <b/>
        <sz val="9"/>
        <color rgb="FF000000"/>
        <rFont val="Source Sans Pro"/>
      </rPr>
      <t>ON REGISTRY</t>
    </r>
  </si>
  <si>
    <t>E30 (23-04) item 016; E30 (23-04)</t>
  </si>
  <si>
    <t>11/21/2022; 6/22/2023</t>
  </si>
  <si>
    <t>12/21/2022; 7/24/2023</t>
  </si>
  <si>
    <t>1/6/2023; 8/11/2023</t>
  </si>
  <si>
    <t>2/20/2023; 9/25/2023</t>
  </si>
  <si>
    <t>1/9/2023; 8/15/2023</t>
  </si>
  <si>
    <r>
      <rPr>
        <sz val="9"/>
        <color rgb="FF000000"/>
        <rFont val="Source Sans Pro"/>
      </rPr>
      <t xml:space="preserve">SDO Published Standard </t>
    </r>
    <r>
      <rPr>
        <b/>
        <sz val="9"/>
        <color rgb="FF000000"/>
        <rFont val="Source Sans Pro"/>
      </rPr>
      <t>ON REGISTRY</t>
    </r>
  </si>
  <si>
    <t>Standard Guide for Infrared Spectroscopy in Forensic Paint Examinations</t>
  </si>
  <si>
    <t xml:space="preserve">5-year review </t>
  </si>
  <si>
    <t xml:space="preserve">E30.01 (23-06) - closed 1/2/2024 </t>
  </si>
  <si>
    <t xml:space="preserve">E30 (24-02) item 10 </t>
  </si>
  <si>
    <r>
      <rPr>
        <b/>
        <sz val="9"/>
        <color rgb="FF980000"/>
        <rFont val="Source Sans Pro"/>
      </rPr>
      <t>OVERDUE</t>
    </r>
    <r>
      <rPr>
        <sz val="9"/>
        <color theme="1"/>
        <rFont val="Source Sans Pro"/>
      </rPr>
      <t>; Standard needs to be revised or reapproved by 12/31/23 or it will be withdrawn</t>
    </r>
  </si>
  <si>
    <t xml:space="preserve">Michelle Evans </t>
  </si>
  <si>
    <t>?; ?; E30 (23-08) item 1</t>
  </si>
  <si>
    <t>11/21/2022; 4/18/2023; 11/29/2023 (for E30 23-08)</t>
  </si>
  <si>
    <t>12/21/2022; 5/18/2023; 12/29/2023 (for E30 23-08)</t>
  </si>
  <si>
    <t>E2998-16</t>
  </si>
  <si>
    <r>
      <rPr>
        <b/>
        <sz val="9"/>
        <color rgb="FF980000"/>
        <rFont val="Source Sans Pro"/>
      </rPr>
      <t>OVERDUE</t>
    </r>
    <r>
      <rPr>
        <sz val="9"/>
        <color theme="1"/>
        <rFont val="Source Sans Pro"/>
      </rPr>
      <t>; Standard needs to be revised or reapproved by 12/31/23 or it will be withdrawn</t>
    </r>
  </si>
  <si>
    <t>Ron Kelly</t>
  </si>
  <si>
    <t>E2999-17</t>
  </si>
  <si>
    <r>
      <rPr>
        <b/>
        <sz val="9"/>
        <color rgb="FF980000"/>
        <rFont val="Source Sans Pro"/>
      </rPr>
      <t>OVERDUE</t>
    </r>
    <r>
      <rPr>
        <sz val="9"/>
        <color theme="1"/>
        <rFont val="Source Sans Pro"/>
      </rPr>
      <t>; Standard needs to be revised or reapproved by 12/31/23 or it will be withdrawn</t>
    </r>
  </si>
  <si>
    <r>
      <rPr>
        <b/>
        <sz val="9"/>
        <color rgb="FF980000"/>
        <rFont val="Source Sans Pro"/>
      </rPr>
      <t>OVERDUE</t>
    </r>
    <r>
      <rPr>
        <sz val="9"/>
        <color theme="1"/>
        <rFont val="Source Sans Pro"/>
      </rPr>
      <t>; Standard needs to be revised or reapproved by 12/31/23 or it will be withdrawn</t>
    </r>
  </si>
  <si>
    <r>
      <rPr>
        <sz val="9"/>
        <color rgb="FF000000"/>
        <rFont val="Source Sans Pro"/>
      </rPr>
      <t xml:space="preserve">SDO Published Standard </t>
    </r>
    <r>
      <rPr>
        <b/>
        <sz val="9"/>
        <color rgb="FF000000"/>
        <rFont val="Source Sans Pro"/>
      </rPr>
      <t>ON REGISTRY</t>
    </r>
  </si>
  <si>
    <t>in main and SC ballot - deadline 5/6/24</t>
  </si>
  <si>
    <t>E30 (23-03) item 10; E30 (23-07) item 2; E30 (24-02) item 9</t>
  </si>
  <si>
    <t>4/18/2023; 11/20/23; 4/6/24</t>
  </si>
  <si>
    <t>5/18/2023; 12/20/23; 5/6/24</t>
  </si>
  <si>
    <t xml:space="preserve">PENDING PUBLICATION - final action announced in 10/13/23 ANSI SA </t>
  </si>
  <si>
    <t>E30 (23-03) item 9</t>
  </si>
  <si>
    <t>updated the document to remove references to the SWGMAT Forensic Human Hair Examination Guidelines and replace with the new ASTM E3316 Guide for Forensic Examination of Hair by Microscopy</t>
  </si>
  <si>
    <r>
      <rPr>
        <sz val="9"/>
        <color rgb="FF000000"/>
        <rFont val="Source Sans Pro"/>
      </rPr>
      <t xml:space="preserve">SDO Published Standard </t>
    </r>
    <r>
      <rPr>
        <b/>
        <sz val="9"/>
        <color rgb="FF000000"/>
        <rFont val="Source Sans Pro"/>
      </rPr>
      <t>ON REGISTRY</t>
    </r>
  </si>
  <si>
    <t>E3189-xx</t>
  </si>
  <si>
    <t>WK88554</t>
  </si>
  <si>
    <r>
      <rPr>
        <sz val="9"/>
        <color rgb="FF000000"/>
        <rFont val="Source Sans Pro"/>
      </rPr>
      <t xml:space="preserve">SDO Published Standard </t>
    </r>
    <r>
      <rPr>
        <b/>
        <sz val="9"/>
        <color rgb="FF000000"/>
        <rFont val="Source Sans Pro"/>
      </rPr>
      <t>ON REGISTRY</t>
    </r>
  </si>
  <si>
    <t>This version is on the OSAC Registry</t>
  </si>
  <si>
    <r>
      <rPr>
        <sz val="9"/>
        <color rgb="FF000000"/>
        <rFont val="Source Sans Pro"/>
      </rPr>
      <t xml:space="preserve">SDO Published Standard </t>
    </r>
    <r>
      <rPr>
        <b/>
        <sz val="9"/>
        <color rgb="FF000000"/>
        <rFont val="Source Sans Pro"/>
      </rPr>
      <t>ON REGISTRY</t>
    </r>
  </si>
  <si>
    <r>
      <rPr>
        <sz val="9"/>
        <color rgb="FF000000"/>
        <rFont val="Source Sans Pro"/>
      </rPr>
      <t xml:space="preserve">SDO Published Standard </t>
    </r>
    <r>
      <rPr>
        <b/>
        <sz val="9"/>
        <color rgb="FF000000"/>
        <rFont val="Source Sans Pro"/>
      </rPr>
      <t>ON REGISTRY</t>
    </r>
  </si>
  <si>
    <r>
      <rPr>
        <sz val="9"/>
        <color rgb="FF000000"/>
        <rFont val="Source Sans Pro"/>
      </rPr>
      <t xml:space="preserve">SDO Published Standard </t>
    </r>
    <r>
      <rPr>
        <b/>
        <sz val="9"/>
        <color rgb="FF000000"/>
        <rFont val="Source Sans Pro"/>
      </rPr>
      <t>ON REGISTRY</t>
    </r>
  </si>
  <si>
    <r>
      <rPr>
        <sz val="9"/>
        <color rgb="FF000000"/>
        <rFont val="Source Sans Pro"/>
      </rPr>
      <t xml:space="preserve">SDO Published Standard </t>
    </r>
    <r>
      <rPr>
        <b/>
        <sz val="9"/>
        <color rgb="FF000000"/>
        <rFont val="Source Sans Pro"/>
      </rPr>
      <t>ON REGISTRY</t>
    </r>
  </si>
  <si>
    <r>
      <rPr>
        <sz val="9"/>
        <color rgb="FF000000"/>
        <rFont val="Source Sans Pro"/>
      </rPr>
      <t xml:space="preserve">SDO Published Standard </t>
    </r>
    <r>
      <rPr>
        <b/>
        <sz val="9"/>
        <color rgb="FF000000"/>
        <rFont val="Source Sans Pro"/>
      </rPr>
      <t>ON REGISTRY</t>
    </r>
  </si>
  <si>
    <r>
      <rPr>
        <sz val="9"/>
        <color rgb="FF000000"/>
        <rFont val="Source Sans Pro"/>
      </rPr>
      <t xml:space="preserve">SDO Published Standard </t>
    </r>
    <r>
      <rPr>
        <b/>
        <sz val="9"/>
        <color rgb="FF000000"/>
        <rFont val="Source Sans Pro"/>
      </rPr>
      <t>ON REGISTRY</t>
    </r>
  </si>
  <si>
    <r>
      <rPr>
        <sz val="9"/>
        <color rgb="FF000000"/>
        <rFont val="Source Sans Pro"/>
      </rPr>
      <t xml:space="preserve">SDO Published Standard </t>
    </r>
    <r>
      <rPr>
        <b/>
        <sz val="9"/>
        <color rgb="FF000000"/>
        <rFont val="Source Sans Pro"/>
      </rPr>
      <t>ON REGISTRY</t>
    </r>
  </si>
  <si>
    <t>E30 (23-04) item 17; E30 (23-04)</t>
  </si>
  <si>
    <t>E3294-xx</t>
  </si>
  <si>
    <t>draft approved - additional references will be added to the document as suggested by comments received from ANSI.</t>
  </si>
  <si>
    <t>Libby Stern</t>
  </si>
  <si>
    <t>E3295-xx</t>
  </si>
  <si>
    <t xml:space="preserve">draft approved - line item change to add exclusionary differences  </t>
  </si>
  <si>
    <t>E30 (23-03) item 8</t>
  </si>
  <si>
    <r>
      <rPr>
        <sz val="9"/>
        <color rgb="FF000000"/>
        <rFont val="Source Sans Pro"/>
      </rPr>
      <t xml:space="preserve">SDO Published Standard </t>
    </r>
    <r>
      <rPr>
        <b/>
        <sz val="9"/>
        <color rgb="FF000000"/>
        <rFont val="Source Sans Pro"/>
      </rPr>
      <t>ON REGISTRY</t>
    </r>
  </si>
  <si>
    <r>
      <rPr>
        <sz val="9"/>
        <color rgb="FF000000"/>
        <rFont val="Source Sans Pro"/>
      </rPr>
      <t xml:space="preserve">SDO Published Standard </t>
    </r>
    <r>
      <rPr>
        <b/>
        <sz val="9"/>
        <color rgb="FF000000"/>
        <rFont val="Source Sans Pro"/>
      </rPr>
      <t>ON REGISTRY</t>
    </r>
  </si>
  <si>
    <r>
      <rPr>
        <sz val="9"/>
        <color rgb="FF000000"/>
        <rFont val="Source Sans Pro"/>
      </rPr>
      <t xml:space="preserve">SDO Published Standard </t>
    </r>
    <r>
      <rPr>
        <b/>
        <sz val="9"/>
        <color rgb="FF000000"/>
        <rFont val="Source Sans Pro"/>
      </rPr>
      <t>ON REGISTRY</t>
    </r>
  </si>
  <si>
    <t xml:space="preserve">NOTE: There is a newer version (E3329-21e1) that was published in Oct 2022. That version is NOT on the Registry. </t>
  </si>
  <si>
    <t>David Freehling</t>
  </si>
  <si>
    <t>Standard Terminology Relating to Gunshot Residue Analysis</t>
  </si>
  <si>
    <t>CURRENT - published Jan 2024</t>
  </si>
  <si>
    <t>E30.01 (22-05) item 2</t>
  </si>
  <si>
    <t>E30 (23-03) item 7</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</si>
  <si>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</si>
  <si>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PROPOSED NEW STANDARD</t>
  </si>
  <si>
    <t>E30.01 (18-03) item 1; E30.01 (19-01) item 2; E30.01 (19-06) item 1; E301.01 (20-02) item 2; E30.01 (22-01) item 1</t>
  </si>
  <si>
    <t>Guide for Opinions on the Interpretation of Primer Gunshot Residue (pGSR) Analysis by Scanning Electron Microscopy /Energy Dispersive X-ray Spectrometry (SEM/EDS)</t>
  </si>
  <si>
    <t>new standard; open for ballot Main and SC ballot - closes 5/6/24</t>
  </si>
  <si>
    <t>E30.01 (20-02) item 5</t>
  </si>
  <si>
    <t>E30 (22-04) item 1; E30 (22-08) item 14; E30 (23-03) item 2; E30 (23-09) item 5; E30 (24-02) item 1</t>
  </si>
  <si>
    <t>11/21/2022; 4/18/2023; 12/20/2025 (for E30 23-09)</t>
  </si>
  <si>
    <t>12/21/2022; 5/18/2023; 1/19/2024 (for E30 23-09); 5/6/24 (for E30 (24-02)</t>
  </si>
  <si>
    <t>E30.01 (20-02) item 6; E30.01 (2-05) item 1; E30.01 (21-02) item 21; E30.01 (22-01) item 4</t>
  </si>
  <si>
    <t>E30 (21-03) item 8; E30 (23-02) item 1</t>
  </si>
  <si>
    <t>Standard Practice for Collection and Preservation of Organic GSR</t>
  </si>
  <si>
    <t>E30.01 (20-03) item 2</t>
  </si>
  <si>
    <t>E30 (21-03) item 5; E30 (22-01) item 2; E30 (22-06) item 14; E30 (22-08) item 15; E30 (23-04) item 9</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</si>
  <si>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</si>
  <si>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E30.01 (20-03) item 3; E30.01 (22-01) item 3; E30.01 (23-05) item 1 ; E30.01 (24-02) item 2</t>
  </si>
  <si>
    <t xml:space="preserve">E30 (21-06) item 3; </t>
  </si>
  <si>
    <t>E30.01 (20-05) item 7; E30.01 (22-01) item 5; E30.01 (22-04) item 2; E30.01 (23-06) - closed 1/2/2024</t>
  </si>
  <si>
    <t>E30 (24-02)</t>
  </si>
  <si>
    <t>Standard Practice for Reporting Results and Opinions of Ignitable Liquid Analysis</t>
  </si>
  <si>
    <t xml:space="preserve">Standard Practice for Training in the Forensic Examination of  Fire Debris Analysis </t>
  </si>
  <si>
    <t xml:space="preserve">Standard Practice for the Qualitative Analysis of Seized Drugs Using Fourier Transform Infrared-Spectroscopy (FTIR) </t>
  </si>
  <si>
    <t>E30.01 (21-01) item 1; E30.01 (22-10) item 2</t>
  </si>
  <si>
    <t>E30 (21-03) item 9; E30 (23-02) item 2</t>
  </si>
  <si>
    <t>new standard; at Main and SC ballot - deadline 5/4/24</t>
  </si>
  <si>
    <t>E30.01 (23-02) item 2</t>
  </si>
  <si>
    <t>E30 (23-04) item 11; E30 (23-09) item 3; E30 (24-02) item 5</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</si>
  <si>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</si>
  <si>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E30.01 (23-02) item 1</t>
  </si>
  <si>
    <t>E30 (23-04) item 12; E30 (23-09) item 1; E30 (24-02) item 6</t>
  </si>
  <si>
    <r>
      <rPr>
        <sz val="9"/>
        <color rgb="FF000000"/>
        <rFont val="Source Sans Pro"/>
      </rPr>
      <t xml:space="preserve">OSAC Proposed Standard </t>
    </r>
    <r>
      <rPr>
        <b/>
        <sz val="9"/>
        <color rgb="FF000000"/>
        <rFont val="Source Sans Pro"/>
      </rPr>
      <t xml:space="preserve">ON REGISTRY </t>
    </r>
    <r>
      <rPr>
        <sz val="9"/>
        <color rgb="FF000000"/>
        <rFont val="Source Sans Pro"/>
      </rPr>
      <t>&amp; Sent to SDO</t>
    </r>
  </si>
  <si>
    <t>E30.01 (23-02) item 3</t>
  </si>
  <si>
    <t>E30 (23-04) item 13; E30 (23-09) item 6; E30 (24-02) item 7</t>
  </si>
  <si>
    <t>7/24/2023; 1/19/2024; 4/6/24</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</si>
  <si>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</si>
  <si>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PROPOSED NEW STANDARD; The OSAC  ILESGR SC developed this term standard. There is currently no comprehensive terminiology doc for GSR analysis that has been generated through a consensus process.</t>
  </si>
  <si>
    <t>E30.01 (22-05) item 1</t>
  </si>
  <si>
    <t>E30 (23-03) item 5</t>
  </si>
  <si>
    <t>PROPOSED NEW STANDARD; NOTE: This began as the 5 year review of E2764 Uncertainty Document. Since then, it has become a completely new document</t>
  </si>
  <si>
    <t>E30.01 (23-01) item 3</t>
  </si>
  <si>
    <t>Standard Test Method for Identification of Compounds Related to Organic Gunshot Residue (OGSR) by LC-MS</t>
  </si>
  <si>
    <t>PROPOSED NEW STANDARD; OSAC Proposed Standard titled "Standard Practice for the Identification of oGSR by LC-MS"; document at ASTM titled "Test Method for Identification of Compounds Related to oGSR by LC-MS"</t>
  </si>
  <si>
    <t>E30.01 (23-06) item 3 - closed 1/2/2024</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</si>
  <si>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</si>
  <si>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Standard Test Method for Identification of Compunds Related to Organic Gunshot Residue (OGSR) by GC-MS</t>
  </si>
  <si>
    <t>PROPOSED NEW STANDARD; OSAC Proposed Standard titled "Standard Practice for the Identification of Compounds Related to oGSR by GC-MS"; document at ASTM titled "Test Method for Identification of Compounds Related to oGSR by GC-MS"</t>
  </si>
  <si>
    <t>E30.01 (23-06) item 2 - closed 1/2/2024</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</si>
  <si>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</si>
  <si>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Cathy Brown</t>
  </si>
  <si>
    <t xml:space="preserve">PROPOSED NEW STANDARD </t>
  </si>
  <si>
    <t>William Randle</t>
  </si>
  <si>
    <t xml:space="preserve">E30.01 (23-05) </t>
  </si>
  <si>
    <t>E30 (23-07) item 1</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</si>
  <si>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</si>
  <si>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Standard Practice for Physical Fit Analysis Training Program</t>
  </si>
  <si>
    <t>E30.01 (24-02)</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</si>
  <si>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</si>
  <si>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 xml:space="preserve">Standard Practice for the Collection of Primer GSR Particles from Clothing, Vehicles, and Other Inanimate Objects using SEM Stubs </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</si>
  <si>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</si>
  <si>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Practice for the Collection and Preservation of OGSR</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</si>
  <si>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</si>
  <si>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E620-18</t>
  </si>
  <si>
    <t>draft under development at working group</t>
  </si>
  <si>
    <t>Karen Reczek</t>
  </si>
  <si>
    <t>E860-22</t>
  </si>
  <si>
    <t>E1020-2013e1</t>
  </si>
  <si>
    <t>Practice for Reporting Incidents that May Involve Criminal or Civil Litigation</t>
  </si>
  <si>
    <t>WITHDRAWN</t>
  </si>
  <si>
    <t>E1020-24?????</t>
  </si>
  <si>
    <t>REINSTATE WITH REVISION: This is a standard that was balloted in December 2019 as a 5-year revision. Since then, several changes have been made towards improving the standard. The intent of this standard is to assist scene people who are generating reports of incidents and to give a framework for the minimum information needed in such reports. The revisions were not approved by ASTM in time to keep the standard active. As such, the document, as it appeared on the last ballot, is being balloted concurrently as a reinstalment with the changes which have been made so far.</t>
  </si>
  <si>
    <t>E30 (23-04)</t>
  </si>
  <si>
    <t>E1188-xx</t>
  </si>
  <si>
    <t>E30 (23-04) item 20</t>
  </si>
  <si>
    <t>E1459-13(18)</t>
  </si>
  <si>
    <t>WK86596</t>
  </si>
  <si>
    <t>Standard Practice for Physical Evidence Labeling and Related Documentation</t>
  </si>
  <si>
    <t>5-year review with title change (changing "guide" to "practice")</t>
  </si>
  <si>
    <t>E30 (23-08) item 4; E30 (24-02) item 11</t>
  </si>
  <si>
    <t>11/29/2023; 4/6/24</t>
  </si>
  <si>
    <t>12/29/2023; 5/6/24</t>
  </si>
  <si>
    <t>OVERDUE</t>
  </si>
  <si>
    <t>E30 (23-04) item 21</t>
  </si>
  <si>
    <t>E2057-xx</t>
  </si>
  <si>
    <t>WK86602</t>
  </si>
  <si>
    <t>5-year revision</t>
  </si>
  <si>
    <r>
      <rPr>
        <sz val="9"/>
        <color rgb="FF000000"/>
        <rFont val="Source Sans Pro"/>
      </rPr>
      <t xml:space="preserve">Standard Practice for Forensic Science Practitioner Training, Continuing Education, and Professional Development Programs - </t>
    </r>
    <r>
      <rPr>
        <sz val="9"/>
        <color rgb="FF000000"/>
        <rFont val="Source Sans Pro"/>
      </rPr>
      <t>ANNEX for CSI</t>
    </r>
  </si>
  <si>
    <t>REVISION of E2917</t>
  </si>
  <si>
    <t>Neil Zielinski</t>
  </si>
  <si>
    <t>E30 (23-04) item 23; E30 (19-04) item 3; E30 (22-06) item 19; E30 (23-04) item 23</t>
  </si>
  <si>
    <t>6/27/2022; 6/22/2023 (for E30 23-04)</t>
  </si>
  <si>
    <t>8/9/2022; 7/31/2023 (for E30 23-04)</t>
  </si>
  <si>
    <t>Elizabeth Pascual</t>
  </si>
  <si>
    <t>E30 (23-03) item 11; E30 (23-06) item 16</t>
  </si>
  <si>
    <t>5/5/2023; 8/11/2023</t>
  </si>
  <si>
    <t>5/8/2023; 8/15/2023</t>
  </si>
  <si>
    <r>
      <rPr>
        <sz val="9"/>
        <color rgb="FF000000"/>
        <rFont val="Source Sans Pro"/>
      </rPr>
      <t xml:space="preserve">SDO Published Standard </t>
    </r>
    <r>
      <rPr>
        <b/>
        <sz val="9"/>
        <color rgb="FF000000"/>
        <rFont val="Source Sans Pro"/>
      </rPr>
      <t>ON REGISTRY</t>
    </r>
  </si>
  <si>
    <t>11</t>
  </si>
  <si>
    <r>
      <rPr>
        <sz val="9"/>
        <color rgb="FF000000"/>
        <rFont val="Source Sans Pro"/>
      </rPr>
      <t xml:space="preserve">SDO Published Standard </t>
    </r>
    <r>
      <rPr>
        <b/>
        <sz val="9"/>
        <color rgb="FF000000"/>
        <rFont val="Source Sans Pro"/>
      </rPr>
      <t>ON REGISTRY</t>
    </r>
  </si>
  <si>
    <t>E3272-xx</t>
  </si>
  <si>
    <t>draft approved</t>
  </si>
  <si>
    <t>E30 (23-04) item 22</t>
  </si>
  <si>
    <t xml:space="preserve">Standard Practice for Developing Discipline-Specific Methodology for ACE-V </t>
  </si>
  <si>
    <t>E30.11 (22-01) item 001; E30.11 (21-02) item 001</t>
  </si>
  <si>
    <t>new standard; open for comment at ANSI - deadline 2/19/24</t>
  </si>
  <si>
    <t>E30.11 (23-01) item 001l E30.11 (21-04)</t>
  </si>
  <si>
    <t>E30 (23-04) item19; E30 (23-09) item 7</t>
  </si>
  <si>
    <t>6/22/2023; 12/20/2024</t>
  </si>
  <si>
    <t>7/31/2023; 1/19/2024</t>
  </si>
  <si>
    <t>review for ballot</t>
  </si>
  <si>
    <r>
      <rPr>
        <sz val="9"/>
        <color rgb="FF000000"/>
        <rFont val="Source Sans Pro"/>
      </rPr>
      <t xml:space="preserve">SDO Published Standard </t>
    </r>
    <r>
      <rPr>
        <b/>
        <sz val="9"/>
        <color rgb="FF000000"/>
        <rFont val="Source Sans Pro"/>
      </rPr>
      <t>ON REGISTRY</t>
    </r>
  </si>
  <si>
    <t>BALLOT ACTION REQUIRED</t>
  </si>
  <si>
    <t>REVIEW FOR BALLOT</t>
  </si>
  <si>
    <r>
      <rPr>
        <sz val="9"/>
        <color rgb="FF000000"/>
        <rFont val="Source Sans Pro"/>
      </rPr>
      <t xml:space="preserve">SDO Published Standard </t>
    </r>
    <r>
      <rPr>
        <b/>
        <sz val="9"/>
        <color rgb="FF000000"/>
        <rFont val="Source Sans Pro"/>
      </rPr>
      <t>ON REGISTRY</t>
    </r>
  </si>
  <si>
    <t xml:space="preserve">E3115-17 </t>
  </si>
  <si>
    <t>ON REGISTRY</t>
  </si>
  <si>
    <r>
      <rPr>
        <sz val="9"/>
        <color rgb="FF000000"/>
        <rFont val="Source Sans Pro"/>
      </rPr>
      <t xml:space="preserve">SDO Published Standard </t>
    </r>
    <r>
      <rPr>
        <b/>
        <sz val="9"/>
        <color rgb="FF000000"/>
        <rFont val="Source Sans Pro"/>
      </rPr>
      <t>ON REGISTRY</t>
    </r>
  </si>
  <si>
    <t>E3115-23</t>
  </si>
  <si>
    <t>E30 (22-08) item 18</t>
  </si>
  <si>
    <t xml:space="preserve">E3148-18 </t>
  </si>
  <si>
    <r>
      <rPr>
        <sz val="9"/>
        <color rgb="FF000000"/>
        <rFont val="Source Sans Pro"/>
      </rPr>
      <t xml:space="preserve">SDO Published Standard </t>
    </r>
    <r>
      <rPr>
        <b/>
        <sz val="9"/>
        <color rgb="FF000000"/>
        <rFont val="Source Sans Pro"/>
      </rPr>
      <t>ON REGISTRY</t>
    </r>
  </si>
  <si>
    <t>E3148-23</t>
  </si>
  <si>
    <t>E30 (22-08) item 17</t>
  </si>
  <si>
    <t>WK85939</t>
  </si>
  <si>
    <t xml:space="preserve">DRAFT IN BALLOTING </t>
  </si>
  <si>
    <t>N/A (revision to 2018 version)</t>
  </si>
  <si>
    <t xml:space="preserve">E30 (23-03) item 12; E30 (24-02) item 4 </t>
  </si>
  <si>
    <t>4/18/2023; 2/28/2024</t>
  </si>
  <si>
    <t>5/18/2023; 3/29/2024</t>
  </si>
  <si>
    <r>
      <rPr>
        <sz val="9"/>
        <color rgb="FF000000"/>
        <rFont val="Source Sans Pro"/>
      </rPr>
      <t xml:space="preserve">SDO Published Standard </t>
    </r>
    <r>
      <rPr>
        <b/>
        <sz val="9"/>
        <color rgb="FF000000"/>
        <rFont val="Source Sans Pro"/>
      </rPr>
      <t>ON REGISTRY</t>
    </r>
  </si>
  <si>
    <t>E3150-18</t>
  </si>
  <si>
    <t>Up for 5 year review</t>
  </si>
  <si>
    <r>
      <rPr>
        <sz val="9"/>
        <color rgb="FF000000"/>
        <rFont val="Source Sans Pro"/>
      </rPr>
      <t xml:space="preserve">SDO Published Standard </t>
    </r>
    <r>
      <rPr>
        <b/>
        <sz val="9"/>
        <color rgb="FF000000"/>
        <rFont val="Source Sans Pro"/>
      </rPr>
      <t>ON REGISTRY</t>
    </r>
  </si>
  <si>
    <t>E3150-xx</t>
  </si>
  <si>
    <t>WK87728</t>
  </si>
  <si>
    <t>E30 (23-06) item 17</t>
  </si>
  <si>
    <r>
      <rPr>
        <sz val="9"/>
        <color rgb="FF000000"/>
        <rFont val="Source Sans Pro"/>
      </rPr>
      <t xml:space="preserve">SDO Published Standard </t>
    </r>
    <r>
      <rPr>
        <b/>
        <sz val="9"/>
        <color rgb="FF000000"/>
        <rFont val="Source Sans Pro"/>
      </rPr>
      <t>ON REGISTRY</t>
    </r>
  </si>
  <si>
    <t xml:space="preserve">E3235-21 </t>
  </si>
  <si>
    <r>
      <rPr>
        <sz val="9"/>
        <color rgb="FF000000"/>
        <rFont val="Source Sans Pro"/>
      </rPr>
      <t xml:space="preserve">SDO Published Standard </t>
    </r>
    <r>
      <rPr>
        <b/>
        <sz val="9"/>
        <color rgb="FF000000"/>
        <rFont val="Source Sans Pro"/>
      </rPr>
      <t>ON REGISTRY</t>
    </r>
  </si>
  <si>
    <t>Standard Guide for Scene Photography</t>
  </si>
  <si>
    <t>Brandon Epstein</t>
  </si>
  <si>
    <t>E30.12 (21-01) item 001; E30-12 (2002) item 001; E30.12 (20-01) item 001</t>
  </si>
  <si>
    <t>E30 (22-06) item 20; E30 (23-03) item 013</t>
  </si>
  <si>
    <t>E30 (22-06) opened 6/27/22; E30 (23-03) opened 4/18/23</t>
  </si>
  <si>
    <t>E30 (22-06) closed 8/9/22; E30 (23-03) closed 5/18/23</t>
  </si>
  <si>
    <t>Standard Practice for Image Processing to Improve Automated Facial Recognition Search Performance</t>
  </si>
  <si>
    <t>Lora Sims</t>
  </si>
  <si>
    <t>E30-12 (21-02) item 002</t>
  </si>
  <si>
    <t>E30.12 (23-01) item 001</t>
  </si>
  <si>
    <t>E30.12 (23-01) item 002</t>
  </si>
  <si>
    <t>Guide for Standard Technical Guide for Printing Method Effects on Facial Comparisons</t>
  </si>
  <si>
    <t>Jason Cuddyer</t>
  </si>
  <si>
    <t>E30.12 (23-02) - closed 12/29/23</t>
  </si>
  <si>
    <t>E30 (24-01) item 2</t>
  </si>
  <si>
    <t>Standard Guide for Scanning of Facial Images</t>
  </si>
  <si>
    <t xml:space="preserve">E30 (24-01) item 3 </t>
  </si>
  <si>
    <t>E1732-xx</t>
  </si>
  <si>
    <t>WK81616</t>
  </si>
  <si>
    <t>Michael Piper</t>
  </si>
  <si>
    <t>E30.92 (23-03) - closed 12/14/23</t>
  </si>
  <si>
    <t>WK84371</t>
  </si>
  <si>
    <t>92</t>
  </si>
  <si>
    <t>WK87015</t>
  </si>
  <si>
    <t>E30 (23-07) item 4</t>
  </si>
  <si>
    <t>8/1/2023; 11/20/23 (for E30 23-07)</t>
  </si>
  <si>
    <t>9/18/2023; 12/20/23 (for E30 23-07)</t>
  </si>
  <si>
    <t xml:space="preserve">WITHDRAWN </t>
  </si>
  <si>
    <t>WITHDRAWN 2024</t>
  </si>
  <si>
    <t>Withdrawn as an ANS (noted in 1/12/24 ANSI SA)</t>
  </si>
  <si>
    <t>ASTM E30</t>
  </si>
  <si>
    <t>Forensic Sciences</t>
  </si>
  <si>
    <t>Standard Designation</t>
  </si>
  <si>
    <t>Year of Last Publication</t>
  </si>
  <si>
    <t>Standard Title</t>
  </si>
  <si>
    <t>Work Item Number</t>
  </si>
  <si>
    <t>Status of the Standard</t>
  </si>
  <si>
    <t>Withdraw Date (Jan 1)</t>
  </si>
  <si>
    <t xml:space="preserve">Subcommittee Ballot Information </t>
  </si>
  <si>
    <t>Main Ballot #1</t>
  </si>
  <si>
    <t>ASTM Main Ballot Opened</t>
  </si>
  <si>
    <t>Initial Call for Public Comment Announced in ANSI SA</t>
  </si>
  <si>
    <t>ASTM Public Comment Period Closed</t>
  </si>
  <si>
    <t>Main Ballot #2</t>
  </si>
  <si>
    <t>ASTM Main Ballot #2 Opened</t>
  </si>
  <si>
    <t>ASTM Main Ballot #2 Closed</t>
  </si>
  <si>
    <t>Additional Public Comment Announced in ANSI SA (RECIRCULATION)</t>
  </si>
  <si>
    <t>ASTM Public Comment Period Closed (RECIRCULATION)</t>
  </si>
  <si>
    <t>NEW</t>
  </si>
  <si>
    <t>Standard Guide for FIELD DATA AND SAMPLE COLLECTION FOR MOLD</t>
  </si>
  <si>
    <t>WK2816</t>
  </si>
  <si>
    <t>Harold Franck</t>
  </si>
  <si>
    <t>E620</t>
  </si>
  <si>
    <t>Ballot Action Required</t>
  </si>
  <si>
    <t>E860</t>
  </si>
  <si>
    <t>2007(2013)e2</t>
  </si>
  <si>
    <t>Zdenek Hejzlar</t>
  </si>
  <si>
    <t>Overdue</t>
  </si>
  <si>
    <t>E30 (21-02) item 21</t>
  </si>
  <si>
    <t>E30 (21-03) item 22</t>
  </si>
  <si>
    <t>E1020</t>
  </si>
  <si>
    <t>WK66161</t>
  </si>
  <si>
    <t>David Cook</t>
  </si>
  <si>
    <t>E2549</t>
  </si>
  <si>
    <t>Standard Practice for Validation of Seized-Drug Analytical Methods (title change to: Validation and Verification of Analytical Methods for Forensic Science Service Providers Performing Forensic Chemical Analyses</t>
  </si>
  <si>
    <t>E30 (21-07) Item 4</t>
  </si>
  <si>
    <t>E30 (22-07) Item 5</t>
  </si>
  <si>
    <t>Standard Guide for Standard Guide for Developing Discipline Specific Methodology for ACE-V</t>
  </si>
  <si>
    <t>Subcommittee ballot E30.11 (22-01) closed 10/17/22 - negative votes received</t>
  </si>
  <si>
    <t>Standard Practice for Core Forensic Responsibilities Training</t>
  </si>
  <si>
    <t>Kimberly Kunkler</t>
  </si>
  <si>
    <t>E3115</t>
  </si>
  <si>
    <t>2017(2023)</t>
  </si>
  <si>
    <t>Standard Guide for Capturing Facial Images for Use with Facial Recognition Systems</t>
  </si>
  <si>
    <t>WK83647</t>
  </si>
  <si>
    <t>Current</t>
  </si>
  <si>
    <t>E30 (22-08) Item 18</t>
  </si>
  <si>
    <t>Standard Practice for Standard Practice for Data Retrieval from Digital CCTV System</t>
  </si>
  <si>
    <t>Mark Phillips</t>
  </si>
  <si>
    <t>Standard Guide for Repair and Recovery of Damaged Audio Media</t>
  </si>
  <si>
    <t>David Hallimore</t>
  </si>
  <si>
    <t>Standard Guide for Image Comparison Conclusions/Opinions</t>
  </si>
  <si>
    <t>WK74814</t>
  </si>
  <si>
    <t>OSAC 2022-S-0001</t>
  </si>
  <si>
    <t>E1732</t>
  </si>
  <si>
    <t>Standard Terminology Relating to Forensic Science</t>
  </si>
  <si>
    <t>WK74922</t>
  </si>
  <si>
    <t>Jeffrey Horlick</t>
  </si>
  <si>
    <t>E30 (21-07) Item 6</t>
  </si>
  <si>
    <t>E1386</t>
  </si>
  <si>
    <t>E30 (21-06) Item 7</t>
  </si>
  <si>
    <t>E30 (22-06) Item 15</t>
  </si>
  <si>
    <t>Standard needs to be issued to main committee ballot no later than 1 November of this year and approved by December 31 or it will be withdrawn.</t>
  </si>
  <si>
    <t>E1388</t>
  </si>
  <si>
    <t>Standard Practice for Static Headspace Sampling of Vapers from Fire Debris Samples</t>
  </si>
  <si>
    <t>Under 5 year review</t>
  </si>
  <si>
    <t>E30.01 (23-02) Item 4; E30.01 (22-05) Item 3</t>
  </si>
  <si>
    <t>E1412</t>
  </si>
  <si>
    <t>Standard Practice for Separation of Ignitable Liquid Residues from Fire Debris Samples  by Passive Headspace Concentration with Activated Charcoal</t>
  </si>
  <si>
    <t>Review for ballot</t>
  </si>
  <si>
    <t>E1413</t>
  </si>
  <si>
    <t>Standard Practice for  Separation of Ignitable Liquid Residues from Fire Debris Samples  by Dynamic Headspace Concentration onto an Adsorbent Tube</t>
  </si>
  <si>
    <t>E1588</t>
  </si>
  <si>
    <t>Standard Practice for  Gunshot Residue Analysis by Scanning Electron Microscopy/Energy  Dispersive X-Ray Spectrometry</t>
  </si>
  <si>
    <t>E1610</t>
  </si>
  <si>
    <t>Standard Guide for  Forensic Paint Analysis and Comparison</t>
  </si>
  <si>
    <t>E1618</t>
  </si>
  <si>
    <t xml:space="preserve">E30.01 (22-03) Item 2; E301.01 (22-04); E30.01 (23-01) Item 4 </t>
  </si>
  <si>
    <t>OSAC broke E1618 out into two separate standards (OSAC 2022-S-0004, -0005). Is the E1618 document being revised as well?</t>
  </si>
  <si>
    <t>E1967</t>
  </si>
  <si>
    <t>Standard Test Method for  the Automated Determination of Refractive Index of Glass Samples  Using the Oil Immersion Method and a Phase Contrast Microscope</t>
  </si>
  <si>
    <t>Review for Ballot</t>
  </si>
  <si>
    <t>E1968</t>
  </si>
  <si>
    <t>Standard Practice for  Microcrystal Testing in Forensic Analysis for Cocaine</t>
  </si>
  <si>
    <t>WK77471</t>
  </si>
  <si>
    <t>E30 (21-03) Item 12</t>
  </si>
  <si>
    <t>E30 (21-03) Item 13</t>
  </si>
  <si>
    <t>E1969</t>
  </si>
  <si>
    <t>Standard Practice for  Microcrystal Testing in Forensic Analysis for Methamphetamine  and Amphetamine</t>
  </si>
  <si>
    <t>E30 (21-03) Item 14</t>
  </si>
  <si>
    <t>E30 (21-03) Item 15</t>
  </si>
  <si>
    <t>E2125</t>
  </si>
  <si>
    <t>Standard Practice for  Microcrystal Testing in Forensic Analysis for Phencyclidine  and Its Analogues</t>
  </si>
  <si>
    <t>E30 (21-03) Item 16</t>
  </si>
  <si>
    <t>E30 (21-03) Item 017</t>
  </si>
  <si>
    <t>E2154</t>
  </si>
  <si>
    <t>2015a</t>
  </si>
  <si>
    <t>Standard Practice for  Separation and Concentration of Ignitable Liquid Residues from  Fire Debris Samples by Passive Headspace Concentration with Solid  Phase Microextraction (SPME)</t>
  </si>
  <si>
    <t>Standard needs to be issued to main committee ballot no later than 1 November 2023 and approved by December 31 or it will be withdrawn.</t>
  </si>
  <si>
    <t>E2224</t>
  </si>
  <si>
    <t>WK73181</t>
  </si>
  <si>
    <t>WK783502</t>
  </si>
  <si>
    <t>E2225</t>
  </si>
  <si>
    <t>WK75645</t>
  </si>
  <si>
    <t>E2227</t>
  </si>
  <si>
    <t>WK81312</t>
  </si>
  <si>
    <t>E2228</t>
  </si>
  <si>
    <t>WK73180</t>
  </si>
  <si>
    <t>E2326</t>
  </si>
  <si>
    <t>Standard Practice for Education and Training of Seized-Drug Analysts (title change to: Forensic Science Practitioner Training-to-Competency, CE, and Professional Development Programs for Seized-Drug Analysts)</t>
  </si>
  <si>
    <t>E30 (22-06) Item 17</t>
  </si>
  <si>
    <t>E30 (22-07) Item 4</t>
  </si>
  <si>
    <t>E2327</t>
  </si>
  <si>
    <t>2015e1</t>
  </si>
  <si>
    <t>Alexandra Gongora</t>
  </si>
  <si>
    <t>E2329</t>
  </si>
  <si>
    <t>Standard Practice for Identification of Seized Drugs</t>
  </si>
  <si>
    <t>E301.01 (23-02) Item 1</t>
  </si>
  <si>
    <t>E2330</t>
  </si>
  <si>
    <t>Standard Test Method for  Determination of Concentrations of Elements in Glass Samples  Using Inductively Coupled Plasma Mass Spectrometry (ICP-MS) for Forensic  Comparisons</t>
  </si>
  <si>
    <t>E2451</t>
  </si>
  <si>
    <t>Standard Practice for  Preserving Ignitable Liquids and Ignitable Liquid Residue Extracts  from Fire Debris Samples</t>
  </si>
  <si>
    <t>E2548</t>
  </si>
  <si>
    <t>Standard needs to be revised or reapproved by December 31 or 2024 or it will be withdrawn.</t>
  </si>
  <si>
    <t>E2808</t>
  </si>
  <si>
    <t>21a</t>
  </si>
  <si>
    <t>Standard Guide for  Microspectrophotometry in Forensic Paint Analysis</t>
  </si>
  <si>
    <t>E2809</t>
  </si>
  <si>
    <t>Standard Guide for Using Scanning Electron Microscopy/Energy Dispersive X-Ray Spectroscopy (SEM/EDS) in Forensic Polymer Examinations</t>
  </si>
  <si>
    <t>WK57479</t>
  </si>
  <si>
    <t>E2881</t>
  </si>
  <si>
    <t>Standard Test Method for Extraction and Derivatization of Vegetable Oils and Fats from  Fire Debris and Liquid Samples with Analysis by Gas Chromatography-Mass  Spectrometry</t>
  </si>
  <si>
    <t>E30 (22-06) Item 19</t>
  </si>
  <si>
    <t>E2882</t>
  </si>
  <si>
    <t>E2926</t>
  </si>
  <si>
    <t>Standard Test Method for Forensic Comparison of Glass Using Micro X-ray Fluorescence  (µ-XRF) Spectrometry</t>
  </si>
  <si>
    <t>E2927</t>
  </si>
  <si>
    <t>2016e1</t>
  </si>
  <si>
    <t>E30 (22-08) Item 19</t>
  </si>
  <si>
    <t>Subcommittee ballot E30.01 (22-04) closed 10/17/22 - no negatives received</t>
  </si>
  <si>
    <t>E2937</t>
  </si>
  <si>
    <t>E2997</t>
  </si>
  <si>
    <t>E30.01 (22-01) Item 6</t>
  </si>
  <si>
    <t>E30 (22-06) Item 18</t>
  </si>
  <si>
    <t>E30 (22-08) Item 13</t>
  </si>
  <si>
    <t>E2998</t>
  </si>
  <si>
    <t>E2999</t>
  </si>
  <si>
    <t>Standard Test Method for Analysis of Organic Compounds in Smokeless Powder by Gas Chromatography-Mass Spectrometry and Fourier Transform Infrared Spectroscopy</t>
  </si>
  <si>
    <t>E3085</t>
  </si>
  <si>
    <t>E3175</t>
  </si>
  <si>
    <t>WK56743; WK85475</t>
  </si>
  <si>
    <t>E30 (22-04) Item 2 and 3</t>
  </si>
  <si>
    <t>E3189</t>
  </si>
  <si>
    <t>Standard Practice for Separation of Ignitable Liquid Residues from Fire Debris Samples  by Static Headspace Concentration onto an Adsorbent Tube</t>
  </si>
  <si>
    <t>E3196</t>
  </si>
  <si>
    <t>E3197</t>
  </si>
  <si>
    <t>E30 (22-06) Item 16</t>
  </si>
  <si>
    <t>E3233</t>
  </si>
  <si>
    <t>Standard Practice for Forensic Tape Analysis Training Program</t>
  </si>
  <si>
    <t>E3234</t>
  </si>
  <si>
    <t>Standard Practice for Forensic Paint Analysis Training Program</t>
  </si>
  <si>
    <t>E3245</t>
  </si>
  <si>
    <t>2020e1</t>
  </si>
  <si>
    <t>Standard Guide for Systematic Approach to the Extraction, Analysis, and Classification  of Ignitable Liquids and Ignitable Liquid Residues in Fire Debris  Samples</t>
  </si>
  <si>
    <t>E3253</t>
  </si>
  <si>
    <t>WK67862</t>
  </si>
  <si>
    <t>E3260</t>
  </si>
  <si>
    <t>E3294</t>
  </si>
  <si>
    <t>Standard Guide for  Forensic Analysis of Geological Materials by Powder X-Ray Diffraction</t>
  </si>
  <si>
    <t>E3295</t>
  </si>
  <si>
    <t>Standard Guide for Using Micro X-Ray Fluorescence (μ-XRF) in Forensic Polymer  Examinations</t>
  </si>
  <si>
    <t>WK74138; WK85390</t>
  </si>
  <si>
    <t>E30 (21-03) Item 6</t>
  </si>
  <si>
    <t>E3296</t>
  </si>
  <si>
    <t>WK75180</t>
  </si>
  <si>
    <t>E3309</t>
  </si>
  <si>
    <t>Standard Guide for Reporting of Forensic Primer Gunshot Residue (pGSR) Analysis  by Scanning Electron Microscopy/Energy Dispersive X-Ray Spectrometry  (SEM/EDS)</t>
  </si>
  <si>
    <t xml:space="preserve">NEW </t>
  </si>
  <si>
    <t>Standard Practice for Training in the Forensic Examination of Primer Gunshot Residue (pGSR) Using Scanning Electron Microscopy/Energy Dispersive X-Ray Spectrometry (SEM/EDS).</t>
  </si>
  <si>
    <t>E3316</t>
  </si>
  <si>
    <t>Standard Guide for Forensic Examination of Hair by Microscopy</t>
  </si>
  <si>
    <t>E3329</t>
  </si>
  <si>
    <t>WK73923</t>
  </si>
  <si>
    <t>Standard Practice for Use of Color in the Visual Examination and Forensic Comparison of Soil Samples</t>
  </si>
  <si>
    <t>Standard Practice for Expert Opinions on the Interpretation of Primer Gunshot Residue (pGSR) Analysis by Scanning Electron Microscopy/Energy Dispersive X-Ray Spectrometry (SEM/EDS)</t>
  </si>
  <si>
    <t>Standard Guide for The Development of Electron Ionization-Mass Spectral Libraries for the Analysis of Seized Drugs</t>
  </si>
  <si>
    <t>Standard Practice for the Collection and Preservation of Organic Gunshot Residue</t>
  </si>
  <si>
    <t>Draft In Public Comment</t>
  </si>
  <si>
    <t>Ballot E30 (22-06)</t>
  </si>
  <si>
    <t>Standard Practice for A Forensic Explosives Analysis Training Program</t>
  </si>
  <si>
    <t>Lisa Windsor</t>
  </si>
  <si>
    <t>Two ballots held at subcommittee level (2nd ballot was E30.01 (22-04) which closed 10/17/22 - negative votes received)</t>
  </si>
  <si>
    <t>Three ballots held at subcommittee level (3rd ballot was E30.01 (22-04) which closed 10/17/22 - negative votes were received)</t>
  </si>
  <si>
    <t>Standard Practice for Training in the Forensic Examination of Fire Debris</t>
  </si>
  <si>
    <t>Standard Guide for Assessment of Fourier Transform Infrared (FTIR) Spectroscopy Data During the Qualitative Analysis of Seized Drugs</t>
  </si>
  <si>
    <t>OSAC 2022-S-0019; completed OSAC open comment and STRP comments</t>
  </si>
  <si>
    <t>OSAC 2022-N-0018; completed OSAC open comment and comments are being adjudicated</t>
  </si>
  <si>
    <t>Standard Guide for Microspectrophotometry in Forensic Fiber Analysis</t>
  </si>
  <si>
    <t>OSAC 2022-S-0017; completed OSAC open comment and STRP comments</t>
  </si>
  <si>
    <t>SC ballot opened 12/15/22</t>
  </si>
  <si>
    <t>OSAC 2022-S-0004; doc originally part of E1618-19 but was broken out into two separate docs; SC ballot E30.01 (22-04) closed 10/17/22 and negative votes were received</t>
  </si>
  <si>
    <t>ANNEX to Practice for Forensic Science Practitioner Training, Continuing Education, and Professional Development Programs</t>
  </si>
  <si>
    <t>Draft in Public Comment</t>
  </si>
  <si>
    <t>E30 (22-06)</t>
  </si>
  <si>
    <t>E1188</t>
  </si>
  <si>
    <t>11(2017)</t>
  </si>
  <si>
    <t>Standard Practice for  Collection and Preservation of Information and Physical Items  by a Technical Investigator</t>
  </si>
  <si>
    <t>E1459</t>
  </si>
  <si>
    <t>2013(2018)</t>
  </si>
  <si>
    <t>Standard Guide for  Physical Evidence Labeling and Related Documentation</t>
  </si>
  <si>
    <t>E1492</t>
  </si>
  <si>
    <t>2011(2017)</t>
  </si>
  <si>
    <t>Standard Practice for  Receiving, Documenting, Storing, and Retrieving Evidence in a Forensic Science Laboratory</t>
  </si>
  <si>
    <t>E1843</t>
  </si>
  <si>
    <t>E2057</t>
  </si>
  <si>
    <t>2010(2015)</t>
  </si>
  <si>
    <t>Standard Specifications for  Preparation of Laboratory Analysis Requests in Sexual Assault  Investigations</t>
  </si>
  <si>
    <t>E2123</t>
  </si>
  <si>
    <t>Standard Practice for  Preservation of Evidence in Sexual Violence Investigation</t>
  </si>
  <si>
    <t>E2124</t>
  </si>
  <si>
    <t>Standard Specification for  Equipment and Supplies in Sexual Violence Investigations</t>
  </si>
  <si>
    <t>E2917</t>
  </si>
  <si>
    <t>2019e1</t>
  </si>
  <si>
    <t>Standard Practice for Forensic Science Practitioner Training, Continuing Education,  and Professional Development Programs</t>
  </si>
  <si>
    <t>WK85343; WK85757</t>
  </si>
  <si>
    <t>E3255</t>
  </si>
  <si>
    <t>Standard Practice for Quality Assurance of Forensic Science Service Providers Performing  Forensic Chemical Analysis</t>
  </si>
  <si>
    <t>E3272</t>
  </si>
  <si>
    <t>Standard Guide for Collection of Soils and Other Geological Evidence for Criminal  Forensic Applications</t>
  </si>
  <si>
    <t>12</t>
  </si>
  <si>
    <t>E2825</t>
  </si>
  <si>
    <t>Standard Guide for  Forensic Digital Image Processing</t>
  </si>
  <si>
    <t>E2916</t>
  </si>
  <si>
    <t>E3016</t>
  </si>
  <si>
    <t>Standard Guide for Establishing Confidence in Digital and Multimedia Evidence  Forensic Results by Error Mitigation Analysis</t>
  </si>
  <si>
    <t>E3017</t>
  </si>
  <si>
    <t>E3046</t>
  </si>
  <si>
    <t>E3148</t>
  </si>
  <si>
    <t>2018(2023)</t>
  </si>
  <si>
    <t>WK83648</t>
  </si>
  <si>
    <t>E30 (22-08) Item 17</t>
  </si>
  <si>
    <t>E3149</t>
  </si>
  <si>
    <t>E3150</t>
  </si>
  <si>
    <t>E3235</t>
  </si>
  <si>
    <t>Standard Guide for Forensic Physical Fit Examinations</t>
  </si>
  <si>
    <t>WK84047</t>
  </si>
  <si>
    <t>Discipline</t>
  </si>
  <si>
    <t>SDO Comment Deadline</t>
  </si>
  <si>
    <t>Open Comment Stage (inital or recirc)</t>
  </si>
  <si>
    <t xml:space="preserve">Posted on OSAC website or in SB </t>
  </si>
  <si>
    <t>Biology/DNA</t>
  </si>
  <si>
    <t>ASB Standard 041, Formulating Propositions for Likelihood Ratios in Forensic DNA Interpretations, First Edition</t>
  </si>
  <si>
    <t>recirculation</t>
  </si>
  <si>
    <t>11/2/21 on web</t>
  </si>
  <si>
    <t>ASB Standard 157, Required Components for a Proficiency Testing Program in Bloodstain Pattern Analysis, First Edition</t>
  </si>
  <si>
    <t>ASB Standard 159, Standard for Scene Investigation, First Edition</t>
  </si>
  <si>
    <t xml:space="preserve">initial </t>
  </si>
  <si>
    <t>11/9/21 on web</t>
  </si>
  <si>
    <t>NFPA 1321, Standard for Fire Investigation Units</t>
  </si>
  <si>
    <t>10/5/21 in Oct SB</t>
  </si>
  <si>
    <t>ASB Best Practice Recommendation 107, Best Practice Recommendation for Measuring Trigger Pull of a Firearm and Estimating Its Uncertainty, First Edition</t>
  </si>
  <si>
    <t>ASB Standard 137, Standard for Examination and Documentation of Footwear and Tire Impression Evidence, First Edition</t>
  </si>
  <si>
    <t>ASB Standard 168, Standard for Testimony Monitoring in Friction Ridge Examination, First Edition</t>
  </si>
  <si>
    <t>11/12/21 on web</t>
  </si>
  <si>
    <t>Gunshot Resuide Analysis</t>
  </si>
  <si>
    <t>ASTM WK58457-202x, Practice for Training in the Forensic Examination of Primer Gunshot Residue (pGSR) Using Scanning Electron Microscopy/Energy Dispersive X-Ray Spectrometry (SEM/EDS).</t>
  </si>
  <si>
    <t>ASTM E1386-202x, Practice for Separation of Ignitable Liquid Residues from Fire Debris Samples by Solvent Extraction</t>
  </si>
  <si>
    <t>ASTM WK67862-202x, Practice for Establishing an Examination Scheme for Intact Explosives.</t>
  </si>
  <si>
    <t>ASTM WK73923-202x, Practice for Establishing an Examination Scheme for Explosive Residues.</t>
  </si>
  <si>
    <t>ASTM E860-202x, Practice for Examining and Preparing Items that Are or May Become Involved in Criminal or Civil Litigation</t>
  </si>
  <si>
    <t>ASTM E1020-202x, Practice for Reporting Incidents that May Involve Criminal or Civil Litigation.</t>
  </si>
  <si>
    <t>ASB Standard 098, Standard for Mass Spectral Analysis in Forensic Toxicology, First Edition</t>
  </si>
  <si>
    <t>ASB Standard 113, Standard for Identification Criteria in Forensic Toxicology, First Edition</t>
  </si>
  <si>
    <t>ASB Standard 153, Standard for Proficiency Testing of Forensic Toxicology Laboratories</t>
  </si>
  <si>
    <t xml:space="preserve">11/23/2021 on web </t>
  </si>
  <si>
    <t>ASB Best Practice Recommendation 156, Best Practices for Specimen Collection and Preservation for Forensic Toxicology, First Edition</t>
  </si>
  <si>
    <t>ASTM WK70035-202x, Practice for Use of Color in Visual Examination and Forensic Comparison of Soil Samples.</t>
  </si>
  <si>
    <t>ASTM WK72932-202x, Guide for the Collection, Analysis and Comparison of Forensic Glass Samples.</t>
  </si>
  <si>
    <t>ASTM WK74138-202x, Guide for Using Micro X-Ray Fluorescence (u-XRF) in Forensic Polymer Examinations.</t>
  </si>
  <si>
    <t>ASB Standard 138, Standard for Collection of Known DNA Samples from Domestic Mammals, First Edition</t>
  </si>
  <si>
    <t>ASB Standard 169, Standard for Veterinary Forensic Live Animal Examination, First Edition</t>
  </si>
  <si>
    <t>this is not an OSAC-draft standard and is being developed by ASB's Wildlife CB</t>
  </si>
  <si>
    <t>ASB Standard 170, Standard for Veterinary Forensic Postmortem Examination, First Edition</t>
  </si>
  <si>
    <t>ASB Standard 013, Standard for Friction Ridge Examination Conclusions, First Edition</t>
  </si>
  <si>
    <t>11/19/2021 on web</t>
  </si>
  <si>
    <t>ASB Best Practice Recommendation 142, Best Practice Recommendations for the Resolution of Conflicts in Friction Ridge Examination. First Edition.</t>
  </si>
  <si>
    <t>ASB Best Practice Recommendation 144, Best Practice Recommendations for the Verification Component in Friction Ridge Examination. First Edition</t>
  </si>
  <si>
    <t>CUTOFF: OPO knows RTGs reviewed ASB 100. Therefore,  1/1/22 will be the cutoff for OSAC comment period to happen at the SDO. This date also aligns with FSSB decision/approval made at 1/5/22 meeting</t>
  </si>
  <si>
    <t>ASB Standard 100, Standard Scale of Source Conclusions Criteria for Toolmark Examinations, First Edition</t>
  </si>
  <si>
    <t>11/29/2021 on web</t>
  </si>
  <si>
    <t>ASB Standard 135, Scene Detection and Processing in Forensic Anthropology, First Edition</t>
  </si>
  <si>
    <t>12/3/2021 on web</t>
  </si>
  <si>
    <t>ASB Standard 147, Standard for Analyzing Skeletal Trauma in Forensic Anthropology, First Edition.</t>
  </si>
  <si>
    <t>ASB Standard 149, Standard for Taphonomic Observations in Support of the Postmortem Interval, First Edition</t>
  </si>
  <si>
    <t>ASB Standard 148, Standard for Personal Identification in Forensic Anthropology, First Edition</t>
  </si>
  <si>
    <t>12/17/2021 on web</t>
  </si>
  <si>
    <t xml:space="preserve">ASB Standard 158, Standard for Developing Standard Operating Procedures in Bloodstain Pattern Analysis </t>
  </si>
  <si>
    <t xml:space="preserve">WK77530 Practice for Core Forensic Responsibilities Training </t>
  </si>
  <si>
    <t>ASTM committee ballot closed 1/24/2022</t>
  </si>
  <si>
    <t>NOT YET POSTED FOR PUBLIC COMMENT</t>
  </si>
  <si>
    <t>sent separate email to RTGs on 1/7/22 so they can get a jump start on commenting</t>
  </si>
  <si>
    <t>Trace</t>
  </si>
  <si>
    <t>WK56743 Practice for Training in the Forensic Examination of Hair by Microscopy</t>
  </si>
  <si>
    <t>2/15/2022 on web</t>
  </si>
  <si>
    <t>ASTM committee ballot closed 1/26/2022 &gt; announced in 2/4/22 ANSI SA; sent separate email to RTGs on 1/7/22 so they can get a jump start on commenting</t>
  </si>
  <si>
    <t>WK70035 Practice for Use of Color in the Visual Examination and Forensic Comparison of Soil Samples</t>
  </si>
  <si>
    <t>WK72837 Guide for Forensic Analysis of Geological Materials by Powder X-Ray Diffraction</t>
  </si>
  <si>
    <t>WK72631 Practice for Validation of Seized-Drug Analytical Methods (this is a revision to E2549)</t>
  </si>
  <si>
    <t xml:space="preserve">initial - revision </t>
  </si>
  <si>
    <t>WK58457 Standard Practice for Training in the Forensic Examination of Primer Gunshot Residue (pGSR) Using SEM/EDS</t>
  </si>
  <si>
    <t>ASTM committee ballot closed 2/7/2022 &gt; announced in 2/4/22 ANSI SA; no action to RTGs in advance</t>
  </si>
  <si>
    <t>WK72856 Standard Practice for the Collection and Preservation of oGSR</t>
  </si>
  <si>
    <t>WK74922 Terminology Relating to Forensic Science (this is a revision to E1732-19e1)</t>
  </si>
  <si>
    <t>ASTM committee ballot closed 1/26/2022 &gt; announced in 2/4/22 ANSI SAsent separate email to RTGs on 1/7/22 so they can get a jump start on commenting</t>
  </si>
  <si>
    <t>ASB Standard 055, Standard for Breath Alcohol Measuring Instrument Calibration</t>
  </si>
  <si>
    <t>1/7/2022 on web</t>
  </si>
  <si>
    <t>ASB Technical Report 071, Forensic Document Examination Terms and Definitions</t>
  </si>
  <si>
    <t>ASB Standard 127, Standard for the Preservation and Examination of Charred Documents</t>
  </si>
  <si>
    <t>ASB Standard 128, Standard for the Preservation and Examination of Liquid Soaked Documents.</t>
  </si>
  <si>
    <t>ASB Standard 157, Required Components for a Proficiency Testing Program in Bloodstain Pattern Analysis.</t>
  </si>
  <si>
    <t>ASB Best Practice Recommendation 160, Best Practice Recommendation for Initial Response at Scenes by Law Enforcement</t>
  </si>
  <si>
    <t>ASB Standard 145, Standard for Consultation during FRiction Ridge Examination</t>
  </si>
  <si>
    <t>2/1/2022 on web</t>
  </si>
  <si>
    <t>ASB BPR 165, BPR for Analysis of Friction Ridge Impressions</t>
  </si>
  <si>
    <t>ASB BPR 166, BPR for Comparison and Evaluation of Friction Ridge Impressions</t>
  </si>
  <si>
    <t>ASB Standard 132, Standard for Population Affiity Estimation in Forensic Anthropology</t>
  </si>
  <si>
    <t>2/4/2022 on web</t>
  </si>
  <si>
    <t xml:space="preserve"> ASB 078, Standard for Training in Forensic Autosomal Short Tandem Repeat (STR) Data and Y-STR Data Interpretation and Comparison</t>
  </si>
  <si>
    <t>2/11/2022 on web</t>
  </si>
  <si>
    <t>ASB 079, Standard for Training in the use of Combined DNA Index System (CODIS)</t>
  </si>
  <si>
    <t>ASB 080, Standard for Training in Forensic DNA Reporting and Review</t>
  </si>
  <si>
    <t>ASB 081, Standard for Training in the Use of Statistics in Interpretation of Forensic DNA Evidence</t>
  </si>
  <si>
    <t>ASB 091, Standard for Training in Analysis of Forensic Short Tandem Repeat (STR) Data</t>
  </si>
  <si>
    <t>ASB 154, Standard for Training on Testimony for Forensic Biology</t>
  </si>
  <si>
    <t>ASB Standard 171, BPR for the Management and Use of Quality Assurance DNA Elimination Databases in Forensic DNA Analysis</t>
  </si>
  <si>
    <t>ASB 155, Standard for Minimum Training Requirements for Forensic Document Examiners</t>
  </si>
  <si>
    <t>ASB 137, Standard for Examination and Documentation of Footwear and Tire Impression Evidence</t>
  </si>
  <si>
    <t xml:space="preserve">ASB 070, Standard for Examination of Handwritten Items </t>
  </si>
  <si>
    <t>2/18/2022 on web</t>
  </si>
  <si>
    <t>AES76-xxx, AES standard for audio forensics - Speech Collection Guidelines for Speaker Recognition: Interviewing at a Temporary Location</t>
  </si>
  <si>
    <t>3/10/2022 on web</t>
  </si>
  <si>
    <t>L. Sims emailed OPO on 3/10/22 to let us know this was open for public comment.</t>
  </si>
  <si>
    <t>ASB TR 016, Terminolgy Related to Friction Ridge Examination</t>
  </si>
  <si>
    <t>3/14/2022 on web</t>
  </si>
  <si>
    <t>ASB  BPR 142, BPR for the Resolution of Conflicts in Friction Ridge Examination</t>
  </si>
  <si>
    <t>3/28/2022 on web</t>
  </si>
  <si>
    <t>ASB BPR 144, BPR for the Verification Components in Friction Ridge Examination</t>
  </si>
  <si>
    <t>ASB 123 Standard for Routine Internal Evaluation of a Lab's DNA Interpretation and Comparison Protocol</t>
  </si>
  <si>
    <t>4/1/2022 on web</t>
  </si>
  <si>
    <t>ASB 107 BPR for Measuring Tigger Pull of a Firearm and Estimating its Uncertainty</t>
  </si>
  <si>
    <t>ASB 162 Standard for the Forensic Examination and Documentation of Non-fiream Tools and Non-firearm Toolmarks</t>
  </si>
  <si>
    <t>initial</t>
  </si>
  <si>
    <t>ASB 153 Standard Practice for Proficiency Testing for Forensic Tox Labs and Breath Alcohol Programs</t>
  </si>
  <si>
    <t>ASB 156 BP for Specimen Collection and Preservation for Forensic Toxicology</t>
  </si>
  <si>
    <t>ASB Standard 015, Standard for Examining Friction Ridge Impressions</t>
  </si>
  <si>
    <t>4/26/2022 on web</t>
  </si>
  <si>
    <t>ASB Standard 143, Standard for Technical Review in Friction Ridge Examination</t>
  </si>
  <si>
    <t>ASB Standard 167, Standard for Reporting Written Results from Friction Ridge Examinations</t>
  </si>
  <si>
    <t xml:space="preserve">Trace Materials </t>
  </si>
  <si>
    <t>E2227-xx Guide for Forensic Examination of Non-Reactive Dyes in Textile Fibers by Thin-Layer Chromatography</t>
  </si>
  <si>
    <t>5/24/2022 on web</t>
  </si>
  <si>
    <t>ASB 013 Standard for Friction Ridge Examination Conclusions</t>
  </si>
  <si>
    <t>ASB 158 Standard for Developing SOPs in BPA</t>
  </si>
  <si>
    <t>ASB 172 Standard for Examination of Mechanical Checkwriters and their Impressions</t>
  </si>
  <si>
    <t xml:space="preserve">Language on SOFC page: To obtain an electronic copy of the ASTM standards below, email accreditation@astm.org. Submit comments to accreditation@astm.org (copy psa@ansi.org) by DATE. </t>
  </si>
  <si>
    <t>ORGANIZATIONAL PRIORITIES</t>
  </si>
  <si>
    <t>SUBCATEGORIES</t>
  </si>
  <si>
    <t>Tiers</t>
  </si>
  <si>
    <t>Statuses with conditional formatting applied</t>
  </si>
  <si>
    <t>Other OSAC Work Products (requires SAC approval)</t>
  </si>
  <si>
    <t>PRIORITIES:</t>
  </si>
  <si>
    <t>Units</t>
  </si>
  <si>
    <t>Units UPDATED</t>
  </si>
  <si>
    <r>
      <rPr>
        <b/>
        <strike/>
        <sz val="10"/>
        <color theme="1"/>
        <rFont val="Arial"/>
      </rPr>
      <t>Tier 1:</t>
    </r>
    <r>
      <rPr>
        <strike/>
        <sz val="10"/>
        <color theme="1"/>
        <rFont val="Arial"/>
      </rPr>
      <t xml:space="preserve"> On OSAC Registry</t>
    </r>
  </si>
  <si>
    <t>COMPETENCY &amp; MONITORING:</t>
  </si>
  <si>
    <r>
      <rPr>
        <b/>
        <strike/>
        <sz val="10"/>
        <color theme="1"/>
        <rFont val="Arial"/>
      </rPr>
      <t>Tier 2:</t>
    </r>
    <r>
      <rPr>
        <strike/>
        <sz val="10"/>
        <color theme="1"/>
        <rFont val="Arial"/>
      </rPr>
      <t xml:space="preserve"> Published by SDO</t>
    </r>
  </si>
  <si>
    <t>•educational requirements</t>
  </si>
  <si>
    <t>Tier 3: At SDO</t>
  </si>
  <si>
    <t>•discipline-specific training programs</t>
  </si>
  <si>
    <r>
      <rPr>
        <b/>
        <strike/>
        <sz val="10"/>
        <color theme="1"/>
        <rFont val="Arial"/>
      </rPr>
      <t>Tier 4:</t>
    </r>
    <r>
      <rPr>
        <strike/>
        <sz val="10"/>
        <color theme="1"/>
        <rFont val="Arial"/>
      </rPr>
      <t xml:space="preserve"> Under Development</t>
    </r>
  </si>
  <si>
    <t>Dogs/Sensors</t>
  </si>
  <si>
    <t>•licensing</t>
  </si>
  <si>
    <r>
      <rPr>
        <b/>
        <strike/>
        <sz val="10"/>
        <color theme="1"/>
        <rFont val="Arial"/>
      </rPr>
      <t>Tier 5:</t>
    </r>
    <r>
      <rPr>
        <strike/>
        <sz val="10"/>
        <color theme="1"/>
        <rFont val="Arial"/>
      </rPr>
      <t xml:space="preserve"> Not Yet Drafted</t>
    </r>
  </si>
  <si>
    <r>
      <rPr>
        <sz val="9"/>
        <color rgb="FF000000"/>
        <rFont val="Source Sans Pro"/>
      </rPr>
      <t xml:space="preserve">OSAC Proposed Standard </t>
    </r>
    <r>
      <rPr>
        <b/>
        <sz val="9"/>
        <color rgb="FF000000"/>
        <rFont val="Source Sans Pro"/>
      </rPr>
      <t>ON REGISTRY &amp; Sent to SDO</t>
    </r>
  </si>
  <si>
    <t>•certification</t>
  </si>
  <si>
    <t>Fire/Explosion Investigation</t>
  </si>
  <si>
    <t>•competency testing</t>
  </si>
  <si>
    <r>
      <rPr>
        <sz val="9"/>
        <color rgb="FF000000"/>
        <rFont val="Source Sans Pro"/>
      </rPr>
      <t>SDO Published Standard</t>
    </r>
    <r>
      <rPr>
        <b/>
        <sz val="9"/>
        <color rgb="FF000000"/>
        <rFont val="Source Sans Pro"/>
      </rPr>
      <t xml:space="preserve"> ON REGISTRY</t>
    </r>
  </si>
  <si>
    <t>Firearms/Toolmarks</t>
  </si>
  <si>
    <t>•continuing education</t>
  </si>
  <si>
    <t>Footwear/Tire</t>
  </si>
  <si>
    <t>•proficiency testing, other interlab/intralab comparisons</t>
  </si>
  <si>
    <t>Standards development map</t>
  </si>
  <si>
    <t>EVIDENCE COLLECTION &amp; HANDLING:</t>
  </si>
  <si>
    <t>•training for recognition &amp; preservation of evidence</t>
  </si>
  <si>
    <t xml:space="preserve">•receipt, CoC, and disposition </t>
  </si>
  <si>
    <t>•preservation for re-analysis with new/improved techniques</t>
  </si>
  <si>
    <t>COMPETENCY:</t>
  </si>
  <si>
    <t>METHOD DEVELOPMENT:</t>
  </si>
  <si>
    <t>ILE &amp; GSR</t>
  </si>
  <si>
    <t>•question to be answered by the method</t>
  </si>
  <si>
    <t>•equipment specs and parameters</t>
  </si>
  <si>
    <t>•metrological traceability</t>
  </si>
  <si>
    <t>•extraction procedure</t>
  </si>
  <si>
    <t>•calibration model</t>
  </si>
  <si>
    <t>•interpretation of observations, data, or calculations</t>
  </si>
  <si>
    <t>Digital/Mutimedia SAC</t>
  </si>
  <si>
    <t>METHOD VALIDATION:</t>
  </si>
  <si>
    <t>•method performance and limitations</t>
  </si>
  <si>
    <t>•item selection</t>
  </si>
  <si>
    <t>•use of known materials that represent the range of anticipated work</t>
  </si>
  <si>
    <t>EXAMINATION &amp; ANALYSIS:</t>
  </si>
  <si>
    <t>•minimum sample size</t>
  </si>
  <si>
    <t>•evaluation of modifications made to previously validated method</t>
  </si>
  <si>
    <t>•criteria for verification of a standard used by another FSSP</t>
  </si>
  <si>
    <t>PROJECTED END OF FY STATUS: (what are the things WE control)</t>
  </si>
  <si>
    <t>CURRENT STATUS:</t>
  </si>
  <si>
    <t>QUALITY ASSURANCE:</t>
  </si>
  <si>
    <t>•maintaining metrological traceability</t>
  </si>
  <si>
    <t>•quality control</t>
  </si>
  <si>
    <t>•review of results (technical review, admin review, or verification)</t>
  </si>
  <si>
    <t>•scope &amp; purpose of methods</t>
  </si>
  <si>
    <t>•literature references</t>
  </si>
  <si>
    <t>•Maintaining Metrological Traceability</t>
  </si>
  <si>
    <t>•suitable sample type(s)</t>
  </si>
  <si>
    <t>•necessary equipment</t>
  </si>
  <si>
    <t>•operating perameters of equipment</t>
  </si>
  <si>
    <t>•quality control measures</t>
  </si>
  <si>
    <t>•limitations of the method</t>
  </si>
  <si>
    <t>Allowable Work Products for posting on unit webpages:</t>
  </si>
  <si>
    <r>
      <rPr>
        <b/>
        <sz val="12"/>
        <color rgb="FF262626"/>
        <rFont val="Source Sans Pro"/>
      </rPr>
      <t>Bibliographies and bibliographic references</t>
    </r>
    <r>
      <rPr>
        <sz val="12"/>
        <color rgb="FF262626"/>
        <rFont val="Source Sans Pro"/>
      </rPr>
      <t xml:space="preserve"> are listings (in a document or as links on the page) of academic publications, published standards, and public access databases. These must be kept up to date and reviewed annually.</t>
    </r>
  </si>
  <si>
    <r>
      <rPr>
        <b/>
        <sz val="12"/>
        <color theme="1"/>
        <rFont val="Source Sans Pro"/>
      </rPr>
      <t>Interlaboratory comparisons</t>
    </r>
    <r>
      <rPr>
        <sz val="12"/>
        <color theme="1"/>
        <rFont val="Source Sans Pro"/>
      </rPr>
      <t xml:space="preserve"> can be used in developing a draft standard. Ideally, the results will appear in a peer-reviewed journal article. Only the call for participants and explanatory information (e.g., instructions, webinars) can be posted on a unit’s webpage.  </t>
    </r>
  </si>
  <si>
    <r>
      <rPr>
        <b/>
        <sz val="12"/>
        <color rgb="FF262626"/>
        <rFont val="Source Sans Pro"/>
      </rPr>
      <t>Process maps</t>
    </r>
    <r>
      <rPr>
        <sz val="12"/>
        <color rgb="FF262626"/>
        <rFont val="Source Sans Pro"/>
      </rPr>
      <t xml:space="preserve"> can help identify best practices that may be incorporated into standards.</t>
    </r>
  </si>
  <si>
    <r>
      <rPr>
        <b/>
        <sz val="12"/>
        <color rgb="FF262626"/>
        <rFont val="Source Sans Pro"/>
      </rPr>
      <t>R&amp;D needs</t>
    </r>
    <r>
      <rPr>
        <sz val="12"/>
        <color rgb="FF262626"/>
        <rFont val="Source Sans Pro"/>
      </rPr>
      <t xml:space="preserve"> that support further standards development can be posted for consideration by the research community.</t>
    </r>
  </si>
  <si>
    <r>
      <rPr>
        <b/>
        <sz val="12"/>
        <color rgb="FF262626"/>
        <rFont val="Source Sans Pro"/>
      </rPr>
      <t>Reference documents</t>
    </r>
    <r>
      <rPr>
        <sz val="12"/>
        <color rgb="FF262626"/>
        <rFont val="Source Sans Pro"/>
      </rPr>
      <t xml:space="preserve"> provide information that supports the development of a standard or supplements the references cited in a standard or to assist in implementation of a standard</t>
    </r>
  </si>
  <si>
    <r>
      <rPr>
        <b/>
        <sz val="12"/>
        <color rgb="FF262626"/>
        <rFont val="Source Sans Pro"/>
      </rPr>
      <t>Standards development maps</t>
    </r>
    <r>
      <rPr>
        <sz val="12"/>
        <color rgb="FF262626"/>
        <rFont val="Source Sans Pro"/>
      </rPr>
      <t xml:space="preserve"> identify standards to be developed and their priority.</t>
    </r>
  </si>
  <si>
    <r>
      <rPr>
        <b/>
        <sz val="12"/>
        <color rgb="FF262626"/>
        <rFont val="Source Sans Pro"/>
      </rPr>
      <t>Webinars and presentations</t>
    </r>
    <r>
      <rPr>
        <sz val="12"/>
        <color rgb="FF262626"/>
        <rFont val="Source Sans Pro"/>
      </rPr>
      <t xml:space="preserve"> from units inform the forensic community of a unit’s plans, standards under development, implementation of standards, etc.</t>
    </r>
  </si>
  <si>
    <t>Timestamp</t>
  </si>
  <si>
    <t>Untitled Question</t>
  </si>
  <si>
    <t>(blank)</t>
  </si>
  <si>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</sst>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quot;*&quot;"/>
    <numFmt numFmtId="165" formatCode="mmmm\ yyyy"/>
    <numFmt numFmtId="166" formatCode="m/d/yy"/>
    <numFmt numFmtId="167" formatCode="mmm\ yyyy"/>
    <numFmt numFmtId="168" formatCode="m/yyyy"/>
  </numFmts>
  <fonts count="70">
    <font>
      <sz val="10"/>
      <color rgb="FF000000"/>
      <name val="Arial"/>
      <scheme val="minor"/>
    </font>
    <font>
      <b/>
      <sz val="18"/>
      <color theme="1"/>
      <name val="Source Sans Pro"/>
    </font>
    <font>
      <b/>
      <sz val="14"/>
      <color theme="1"/>
      <name val="Source Sans Pro"/>
    </font>
    <font>
      <b/>
      <sz val="9"/>
      <color theme="1"/>
      <name val="Source Sans Pro"/>
    </font>
    <font>
      <sz val="10"/>
      <name val="Arial"/>
    </font>
    <font>
      <b/>
      <sz val="14"/>
      <color rgb="FF000000"/>
      <name val="Source Sans Pro"/>
    </font>
    <font>
      <sz val="10"/>
      <color theme="1"/>
      <name val="Source Sans Pro"/>
    </font>
    <font>
      <b/>
      <sz val="14"/>
      <color rgb="FF9C5700"/>
      <name val="Source Sans Pro"/>
    </font>
    <font>
      <sz val="12"/>
      <color theme="1"/>
      <name val="Source Sans Pro"/>
    </font>
    <font>
      <sz val="9"/>
      <color theme="1"/>
      <name val="Source Sans Pro"/>
    </font>
    <font>
      <b/>
      <sz val="12"/>
      <color rgb="FF000000"/>
      <name val="Source Sans Pro"/>
    </font>
    <font>
      <b/>
      <sz val="12"/>
      <color theme="1"/>
      <name val="Source Sans Pro"/>
    </font>
    <font>
      <sz val="10"/>
      <color rgb="FF000000"/>
      <name val="Arial"/>
    </font>
    <font>
      <b/>
      <sz val="12"/>
      <color rgb="FF70AD47"/>
      <name val="Source Sans Pro"/>
    </font>
    <font>
      <b/>
      <sz val="14"/>
      <color rgb="FFFFFFFF"/>
      <name val="Source Sans Pro"/>
    </font>
    <font>
      <b/>
      <sz val="16"/>
      <color rgb="FFFFFFFF"/>
      <name val="Source Sans Pro"/>
    </font>
    <font>
      <b/>
      <sz val="18"/>
      <color rgb="FFFFFFFF"/>
      <name val="Source Sans Pro"/>
    </font>
    <font>
      <sz val="9"/>
      <color rgb="FF000000"/>
      <name val="Source Sans Pro"/>
    </font>
    <font>
      <b/>
      <sz val="9"/>
      <color rgb="FF000000"/>
      <name val="Source Sans Pro"/>
    </font>
    <font>
      <sz val="9"/>
      <color rgb="FF000000"/>
      <name val="&quot;Source Sans Pro&quot;"/>
    </font>
    <font>
      <sz val="9"/>
      <color theme="0"/>
      <name val="Source Sans Pro"/>
    </font>
    <font>
      <b/>
      <sz val="9"/>
      <color rgb="FF980000"/>
      <name val="Source Sans Pro"/>
    </font>
    <font>
      <sz val="10"/>
      <color theme="1"/>
      <name val="Arial"/>
    </font>
    <font>
      <sz val="9"/>
      <color rgb="FF0000FF"/>
      <name val="Source Sans Pro"/>
    </font>
    <font>
      <sz val="9"/>
      <color rgb="FF000000"/>
      <name val="&quot;docs-Source Sans Pro&quot;"/>
    </font>
    <font>
      <b/>
      <sz val="9"/>
      <color rgb="FFFF0000"/>
      <name val="Source Sans Pro"/>
    </font>
    <font>
      <sz val="9"/>
      <color rgb="FF666666"/>
      <name val="Source Sans Pro"/>
    </font>
    <font>
      <u/>
      <sz val="9"/>
      <color rgb="FF0000FF"/>
      <name val="Source Sans Pro"/>
    </font>
    <font>
      <i/>
      <sz val="9"/>
      <color rgb="FF000000"/>
      <name val="Source Sans Pro"/>
    </font>
    <font>
      <b/>
      <sz val="9"/>
      <color rgb="FF0000FF"/>
      <name val="Source Sans Pro"/>
    </font>
    <font>
      <i/>
      <sz val="9"/>
      <color theme="1"/>
      <name val="Source Sans Pro"/>
    </font>
    <font>
      <u/>
      <sz val="9"/>
      <color rgb="FF0000FF"/>
      <name val="Source Sans Pro"/>
    </font>
    <font>
      <b/>
      <sz val="9"/>
      <color rgb="FF6AA84F"/>
      <name val="Source Sans Pro"/>
    </font>
    <font>
      <sz val="9"/>
      <color rgb="FF222222"/>
      <name val="Source Sans Pro"/>
    </font>
    <font>
      <sz val="9"/>
      <color rgb="FF9C0006"/>
      <name val="Source Sans Pro"/>
    </font>
    <font>
      <u/>
      <sz val="9"/>
      <color rgb="FF0000FF"/>
      <name val="Source Sans Pro"/>
    </font>
    <font>
      <u/>
      <sz val="9"/>
      <color rgb="FF1155CC"/>
      <name val="Source Sans Pro"/>
    </font>
    <font>
      <b/>
      <sz val="10"/>
      <color theme="1"/>
      <name val="Source Sans Pro"/>
    </font>
    <font>
      <sz val="10"/>
      <color theme="1"/>
      <name val="Arial"/>
      <scheme val="minor"/>
    </font>
    <font>
      <sz val="10"/>
      <color rgb="FF000000"/>
      <name val="Source Sans Pro"/>
    </font>
    <font>
      <sz val="10"/>
      <color theme="1"/>
      <name val="Arial"/>
    </font>
    <font>
      <sz val="11"/>
      <color theme="1"/>
      <name val="Calibri"/>
    </font>
    <font>
      <b/>
      <sz val="11"/>
      <color theme="1"/>
      <name val="Calibri"/>
    </font>
    <font>
      <u/>
      <sz val="9"/>
      <color rgb="FF0000FF"/>
      <name val="Source Sans Pro"/>
    </font>
    <font>
      <b/>
      <sz val="14"/>
      <color rgb="FFFFFFFF"/>
      <name val="Calibri"/>
    </font>
    <font>
      <b/>
      <sz val="10"/>
      <color theme="1"/>
      <name val="Calibri"/>
    </font>
    <font>
      <b/>
      <sz val="10"/>
      <color theme="1"/>
      <name val="Arial"/>
      <scheme val="minor"/>
    </font>
    <font>
      <sz val="10"/>
      <color theme="1"/>
      <name val="Calibri"/>
    </font>
    <font>
      <sz val="10"/>
      <color theme="1"/>
      <name val="Calibri"/>
    </font>
    <font>
      <b/>
      <sz val="10"/>
      <color theme="1"/>
      <name val="Arial"/>
    </font>
    <font>
      <b/>
      <sz val="9"/>
      <color rgb="FF222222"/>
      <name val="Source Sans Pro"/>
    </font>
    <font>
      <sz val="11"/>
      <color rgb="FF000000"/>
      <name val="Calibri"/>
    </font>
    <font>
      <sz val="12"/>
      <color rgb="FF000000"/>
      <name val="Source Sans Pro"/>
    </font>
    <font>
      <sz val="12"/>
      <color rgb="FFFFFFFF"/>
      <name val="Source Sans Pro"/>
    </font>
    <font>
      <u/>
      <sz val="12"/>
      <color rgb="FF0563C1"/>
      <name val="Source Sans Pro"/>
    </font>
    <font>
      <b/>
      <strike/>
      <sz val="10"/>
      <color theme="1"/>
      <name val="Arial"/>
    </font>
    <font>
      <b/>
      <sz val="10"/>
      <color theme="1"/>
      <name val="Arial"/>
    </font>
    <font>
      <strike/>
      <sz val="10"/>
      <color theme="1"/>
      <name val="Arial"/>
    </font>
    <font>
      <b/>
      <sz val="10"/>
      <color rgb="FF000000"/>
      <name val="Source Sans Pro"/>
    </font>
    <font>
      <strike/>
      <sz val="9"/>
      <color theme="1"/>
      <name val="Arial"/>
    </font>
    <font>
      <sz val="9"/>
      <color rgb="FF000000"/>
      <name val="Arial"/>
    </font>
    <font>
      <b/>
      <strike/>
      <sz val="10"/>
      <color rgb="FF000000"/>
      <name val="Source Sans Pro"/>
    </font>
    <font>
      <strike/>
      <sz val="10"/>
      <color theme="1"/>
      <name val="Source Sans Pro"/>
    </font>
    <font>
      <b/>
      <strike/>
      <sz val="10"/>
      <color theme="1"/>
      <name val="Source Sans Pro"/>
    </font>
    <font>
      <sz val="12"/>
      <color rgb="FF262626"/>
      <name val="Source Sans Pro"/>
    </font>
    <font>
      <b/>
      <i/>
      <sz val="9"/>
      <color theme="1"/>
      <name val="Source Sans Pro"/>
    </font>
    <font>
      <b/>
      <sz val="9"/>
      <color theme="9"/>
      <name val="Source Sans Pro"/>
    </font>
    <font>
      <sz val="9"/>
      <color theme="1"/>
      <name val="Source Sans Pro,Arial"/>
    </font>
    <font>
      <b/>
      <sz val="9"/>
      <color theme="1"/>
      <name val="Source Sans Pro,Arial"/>
    </font>
    <font>
      <b/>
      <sz val="12"/>
      <color rgb="FF262626"/>
      <name val="Source Sans Pro"/>
    </font>
  </fonts>
  <fills count="35">
    <fill>
      <patternFill patternType="none"/>
    </fill>
    <fill>
      <patternFill patternType="gray125"/>
    </fill>
    <fill>
      <patternFill patternType="solid">
        <fgColor rgb="FF6AA84F"/>
        <bgColor rgb="FF6AA84F"/>
      </patternFill>
    </fill>
    <fill>
      <patternFill patternType="solid">
        <fgColor rgb="FFFFEB9C"/>
        <bgColor rgb="FFFFEB9C"/>
      </patternFill>
    </fill>
    <fill>
      <patternFill patternType="solid">
        <fgColor rgb="FFF4CCCC"/>
        <bgColor rgb="FFF4CCCC"/>
      </patternFill>
    </fill>
    <fill>
      <patternFill patternType="solid">
        <fgColor rgb="FFB6D7A8"/>
        <bgColor rgb="FFB6D7A8"/>
      </patternFill>
    </fill>
    <fill>
      <patternFill patternType="solid">
        <fgColor rgb="FFCCCCCC"/>
        <bgColor rgb="FFCCCCCC"/>
      </patternFill>
    </fill>
    <fill>
      <patternFill patternType="solid">
        <fgColor rgb="FF999999"/>
        <bgColor rgb="FF999999"/>
      </patternFill>
    </fill>
    <fill>
      <patternFill patternType="solid">
        <fgColor rgb="FFFFF2CC"/>
        <bgColor rgb="FFFFF2CC"/>
      </patternFill>
    </fill>
    <fill>
      <patternFill patternType="solid">
        <fgColor rgb="FFD9EAD3"/>
        <bgColor rgb="FFD9EAD3"/>
      </patternFill>
    </fill>
    <fill>
      <patternFill patternType="solid">
        <fgColor rgb="FFEFEFEF"/>
        <bgColor rgb="FFEFEFEF"/>
      </patternFill>
    </fill>
    <fill>
      <patternFill patternType="solid">
        <fgColor rgb="FFD5A6BD"/>
        <bgColor rgb="FFD5A6BD"/>
      </patternFill>
    </fill>
    <fill>
      <patternFill patternType="solid">
        <fgColor rgb="FFF1C232"/>
        <bgColor rgb="FFF1C232"/>
      </patternFill>
    </fill>
    <fill>
      <patternFill patternType="solid">
        <fgColor rgb="FFCFE2F3"/>
        <bgColor rgb="FFCFE2F3"/>
      </patternFill>
    </fill>
    <fill>
      <patternFill patternType="solid">
        <fgColor rgb="FF70AD47"/>
        <bgColor rgb="FF70AD47"/>
      </patternFill>
    </fill>
    <fill>
      <patternFill patternType="solid">
        <fgColor rgb="FF4A86E8"/>
        <bgColor rgb="FF4A86E8"/>
      </patternFill>
    </fill>
    <fill>
      <patternFill patternType="solid">
        <fgColor rgb="FF0000FF"/>
        <bgColor rgb="FF0000FF"/>
      </patternFill>
    </fill>
    <fill>
      <patternFill patternType="solid">
        <fgColor rgb="FFB4C6E7"/>
        <bgColor rgb="FFB4C6E7"/>
      </patternFill>
    </fill>
    <fill>
      <patternFill patternType="solid">
        <fgColor rgb="FF666666"/>
        <bgColor rgb="FF666666"/>
      </patternFill>
    </fill>
    <fill>
      <patternFill patternType="solid">
        <fgColor rgb="FF073763"/>
        <bgColor rgb="FF073763"/>
      </patternFill>
    </fill>
    <fill>
      <patternFill patternType="solid">
        <fgColor rgb="FF93C47D"/>
        <bgColor rgb="FF93C47D"/>
      </patternFill>
    </fill>
    <fill>
      <patternFill patternType="solid">
        <fgColor rgb="FFFFFFFF"/>
        <bgColor rgb="FFFFFFFF"/>
      </patternFill>
    </fill>
    <fill>
      <patternFill patternType="solid">
        <fgColor rgb="FF1C4587"/>
        <bgColor rgb="FF1C4587"/>
      </patternFill>
    </fill>
    <fill>
      <patternFill patternType="solid">
        <fgColor rgb="FF3C78D8"/>
        <bgColor rgb="FF3C78D8"/>
      </patternFill>
    </fill>
    <fill>
      <patternFill patternType="solid">
        <fgColor theme="4"/>
        <bgColor theme="4"/>
      </patternFill>
    </fill>
    <fill>
      <patternFill patternType="solid">
        <fgColor rgb="FF8E7CC3"/>
        <bgColor rgb="FF8E7CC3"/>
      </patternFill>
    </fill>
    <fill>
      <patternFill patternType="solid">
        <fgColor rgb="FFFFC7CE"/>
        <bgColor rgb="FFFFC7CE"/>
      </patternFill>
    </fill>
    <fill>
      <patternFill patternType="solid">
        <fgColor rgb="FFFFD966"/>
        <bgColor rgb="FFFFD966"/>
      </patternFill>
    </fill>
    <fill>
      <patternFill patternType="solid">
        <fgColor rgb="FFE6B8AF"/>
        <bgColor rgb="FFE6B8AF"/>
      </patternFill>
    </fill>
    <fill>
      <patternFill patternType="solid">
        <fgColor rgb="FFDDEBF7"/>
        <bgColor rgb="FFDDEBF7"/>
      </patternFill>
    </fill>
    <fill>
      <patternFill patternType="solid">
        <fgColor rgb="FFF4B084"/>
        <bgColor rgb="FFF4B084"/>
      </patternFill>
    </fill>
    <fill>
      <patternFill patternType="solid">
        <fgColor rgb="FFFFE599"/>
        <bgColor rgb="FFFFE599"/>
      </patternFill>
    </fill>
    <fill>
      <patternFill patternType="solid">
        <fgColor rgb="FFDD7E6B"/>
        <bgColor rgb="FFDD7E6B"/>
      </patternFill>
    </fill>
    <fill>
      <patternFill patternType="solid">
        <fgColor rgb="FFB7B7B7"/>
        <bgColor rgb="FFB7B7B7"/>
      </patternFill>
    </fill>
    <fill>
      <patternFill patternType="solid">
        <fgColor rgb="FFE06666"/>
        <bgColor rgb="FFE06666"/>
      </patternFill>
    </fill>
  </fills>
  <borders count="25">
    <border>
      <left/>
      <right/>
      <top/>
      <bottom/>
      <diagonal/>
    </border>
    <border>
      <left/>
      <right/>
      <top/>
      <bottom/>
      <diagonal/>
    </border>
    <border>
      <left/>
      <right/>
      <top/>
      <bottom/>
      <diagonal/>
    </border>
    <border>
      <left/>
      <right/>
      <top/>
      <bottom/>
      <diagonal/>
    </border>
    <border>
      <left/>
      <right/>
      <top/>
      <bottom style="medium">
        <color rgb="FF000000"/>
      </bottom>
      <diagonal/>
    </border>
    <border>
      <left/>
      <right/>
      <top/>
      <bottom style="thin">
        <color rgb="FF000000"/>
      </bottom>
      <diagonal/>
    </border>
    <border>
      <left/>
      <right/>
      <top/>
      <bottom style="medium">
        <color rgb="FF000000"/>
      </bottom>
      <diagonal/>
    </border>
    <border>
      <left/>
      <right/>
      <top style="medium">
        <color rgb="FF000000"/>
      </top>
      <bottom/>
      <diagonal/>
    </border>
    <border>
      <left/>
      <right/>
      <top/>
      <bottom/>
      <diagonal/>
    </border>
    <border>
      <left/>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right style="thin">
        <color rgb="FF999999"/>
      </right>
      <top style="thin">
        <color rgb="FF999999"/>
      </top>
      <bottom/>
      <diagonal/>
    </border>
    <border>
      <left/>
      <right style="thin">
        <color rgb="FF999999"/>
      </right>
      <top/>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s>
  <cellStyleXfs count="1">
    <xf numFmtId="0" fontId="0" fillId="0" borderId="0"/>
  </cellStyleXfs>
  <cellXfs count="438">
    <xf numFmtId="0" fontId="0" fillId="0" borderId="0" xfId="0" applyFont="1" applyAlignment="1"/>
    <xf numFmtId="0" fontId="1" fillId="0" borderId="0" xfId="0" applyFont="1" applyAlignment="1">
      <alignment horizontal="left" vertical="center"/>
    </xf>
    <xf numFmtId="0" fontId="2" fillId="0" borderId="0" xfId="0" applyFont="1"/>
    <xf numFmtId="0" fontId="2" fillId="0" borderId="0" xfId="0" applyFont="1" applyAlignment="1">
      <alignment horizontal="center" vertical="top" wrapText="1"/>
    </xf>
    <xf numFmtId="0" fontId="5" fillId="0" borderId="0" xfId="0" applyFont="1" applyAlignment="1">
      <alignment horizontal="center" wrapText="1"/>
    </xf>
    <xf numFmtId="0" fontId="6" fillId="0" borderId="0" xfId="0" applyFont="1"/>
    <xf numFmtId="0" fontId="2" fillId="0" borderId="4" xfId="0" applyFont="1" applyBorder="1"/>
    <xf numFmtId="0" fontId="2" fillId="2"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2" fillId="8" borderId="6" xfId="0" applyFont="1" applyFill="1" applyBorder="1" applyAlignment="1">
      <alignment horizontal="center" wrapText="1"/>
    </xf>
    <xf numFmtId="0" fontId="8" fillId="0" borderId="7" xfId="0" applyFont="1" applyBorder="1"/>
    <xf numFmtId="0" fontId="8" fillId="0" borderId="0" xfId="0" applyFont="1" applyAlignment="1">
      <alignment horizontal="center"/>
    </xf>
    <xf numFmtId="0" fontId="8" fillId="0" borderId="7" xfId="0" applyFont="1" applyBorder="1" applyAlignment="1">
      <alignment horizontal="center"/>
    </xf>
    <xf numFmtId="0" fontId="8" fillId="0" borderId="7" xfId="0" applyFont="1" applyBorder="1" applyAlignment="1">
      <alignment horizontal="center"/>
    </xf>
    <xf numFmtId="0" fontId="8" fillId="0" borderId="0" xfId="0" applyFont="1"/>
    <xf numFmtId="0" fontId="8" fillId="0" borderId="0" xfId="0" applyFont="1" applyAlignment="1">
      <alignment horizontal="center"/>
    </xf>
    <xf numFmtId="164" fontId="8" fillId="0" borderId="0" xfId="0" applyNumberFormat="1" applyFont="1" applyAlignment="1">
      <alignment horizontal="center"/>
    </xf>
    <xf numFmtId="0" fontId="8" fillId="0" borderId="0" xfId="0" applyFont="1" applyAlignment="1"/>
    <xf numFmtId="164" fontId="8" fillId="0" borderId="0" xfId="0" applyNumberFormat="1" applyFont="1" applyAlignment="1">
      <alignment horizontal="center"/>
    </xf>
    <xf numFmtId="0" fontId="8" fillId="0" borderId="4" xfId="0" applyFont="1" applyBorder="1"/>
    <xf numFmtId="0" fontId="8" fillId="0" borderId="4" xfId="0" applyFont="1" applyBorder="1" applyAlignment="1">
      <alignment horizontal="center"/>
    </xf>
    <xf numFmtId="0" fontId="8" fillId="0" borderId="4" xfId="0" applyFont="1" applyBorder="1" applyAlignment="1">
      <alignment horizontal="center"/>
    </xf>
    <xf numFmtId="0" fontId="9" fillId="0" borderId="7" xfId="0" applyFont="1" applyBorder="1" applyAlignment="1">
      <alignment vertical="top" wrapText="1"/>
    </xf>
    <xf numFmtId="0" fontId="10" fillId="0" borderId="7" xfId="0" applyFont="1" applyBorder="1" applyAlignment="1">
      <alignment horizontal="right"/>
    </xf>
    <xf numFmtId="0" fontId="11" fillId="0" borderId="7" xfId="0" applyFont="1" applyBorder="1" applyAlignment="1">
      <alignment horizontal="center" wrapText="1"/>
    </xf>
    <xf numFmtId="0" fontId="11" fillId="0" borderId="7" xfId="0" applyFont="1" applyBorder="1" applyAlignment="1">
      <alignment horizontal="center" wrapText="1"/>
    </xf>
    <xf numFmtId="0" fontId="11" fillId="0" borderId="7" xfId="0" applyFont="1" applyBorder="1" applyAlignment="1">
      <alignment horizontal="center"/>
    </xf>
    <xf numFmtId="0" fontId="12" fillId="0" borderId="0" xfId="0" applyFont="1" applyAlignment="1">
      <alignment vertical="top" wrapText="1"/>
    </xf>
    <xf numFmtId="0" fontId="11" fillId="0" borderId="0" xfId="0" applyFont="1" applyAlignment="1">
      <alignment horizontal="right"/>
    </xf>
    <xf numFmtId="0" fontId="11" fillId="9" borderId="0" xfId="0" applyFont="1" applyFill="1" applyAlignment="1">
      <alignment horizontal="center"/>
    </xf>
    <xf numFmtId="0" fontId="11" fillId="0" borderId="0" xfId="0" applyFont="1" applyAlignment="1">
      <alignment horizontal="center"/>
    </xf>
    <xf numFmtId="0" fontId="13" fillId="0" borderId="0" xfId="0" applyFont="1"/>
    <xf numFmtId="0" fontId="9" fillId="0" borderId="0" xfId="0" applyFont="1"/>
    <xf numFmtId="0" fontId="9" fillId="0" borderId="0" xfId="0" applyFont="1" applyAlignment="1">
      <alignment vertical="top" wrapText="1"/>
    </xf>
    <xf numFmtId="0" fontId="14" fillId="0" borderId="0" xfId="0" applyFont="1" applyAlignment="1">
      <alignment horizontal="left"/>
    </xf>
    <xf numFmtId="0" fontId="14" fillId="0" borderId="0" xfId="0" applyFont="1" applyAlignment="1">
      <alignment horizontal="left" wrapText="1"/>
    </xf>
    <xf numFmtId="0" fontId="14" fillId="7" borderId="8" xfId="0" applyFont="1" applyFill="1" applyBorder="1" applyAlignment="1">
      <alignment horizontal="left" wrapText="1"/>
    </xf>
    <xf numFmtId="0" fontId="14" fillId="7" borderId="8" xfId="0" applyFont="1" applyFill="1" applyBorder="1" applyAlignment="1">
      <alignment wrapText="1"/>
    </xf>
    <xf numFmtId="49" fontId="14" fillId="7" borderId="8" xfId="0" applyNumberFormat="1" applyFont="1" applyFill="1" applyBorder="1" applyAlignment="1">
      <alignment horizontal="left" wrapText="1"/>
    </xf>
    <xf numFmtId="49" fontId="14" fillId="0" borderId="0" xfId="0" applyNumberFormat="1" applyFont="1" applyAlignment="1">
      <alignment horizontal="left"/>
    </xf>
    <xf numFmtId="0" fontId="14" fillId="0" borderId="0" xfId="0" applyFont="1"/>
    <xf numFmtId="0" fontId="14" fillId="0" borderId="0" xfId="0" applyFont="1" applyAlignment="1">
      <alignment horizontal="center" wrapText="1"/>
    </xf>
    <xf numFmtId="0" fontId="15" fillId="11" borderId="8" xfId="0" applyFont="1" applyFill="1" applyBorder="1" applyAlignment="1">
      <alignment horizontal="center" wrapText="1"/>
    </xf>
    <xf numFmtId="0" fontId="14" fillId="11" borderId="8" xfId="0" applyFont="1" applyFill="1" applyBorder="1" applyAlignment="1">
      <alignment horizontal="center" wrapText="1"/>
    </xf>
    <xf numFmtId="0" fontId="15" fillId="12" borderId="8" xfId="0" applyFont="1" applyFill="1" applyBorder="1" applyAlignment="1">
      <alignment horizontal="center" wrapText="1"/>
    </xf>
    <xf numFmtId="0" fontId="14" fillId="13" borderId="8" xfId="0" applyFont="1" applyFill="1" applyBorder="1" applyAlignment="1">
      <alignment horizontal="center" wrapText="1"/>
    </xf>
    <xf numFmtId="0" fontId="14" fillId="12" borderId="8" xfId="0" applyFont="1" applyFill="1" applyBorder="1" applyAlignment="1">
      <alignment horizontal="center" wrapText="1"/>
    </xf>
    <xf numFmtId="0" fontId="14" fillId="15" borderId="8" xfId="0" applyFont="1" applyFill="1" applyBorder="1" applyAlignment="1">
      <alignment horizontal="center" wrapText="1"/>
    </xf>
    <xf numFmtId="0" fontId="14" fillId="7" borderId="8" xfId="0" applyFont="1" applyFill="1" applyBorder="1" applyAlignment="1">
      <alignment horizontal="left" vertical="center" wrapText="1"/>
    </xf>
    <xf numFmtId="49" fontId="14" fillId="7" borderId="8" xfId="0" applyNumberFormat="1" applyFont="1" applyFill="1" applyBorder="1" applyAlignment="1">
      <alignment horizontal="center" vertical="center"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vertical="top" wrapText="1"/>
    </xf>
    <xf numFmtId="0" fontId="17" fillId="0" borderId="0" xfId="0" applyFont="1" applyAlignment="1">
      <alignment vertical="top" wrapText="1"/>
    </xf>
    <xf numFmtId="14" fontId="17" fillId="0" borderId="0" xfId="0" applyNumberFormat="1" applyFont="1" applyAlignment="1">
      <alignment horizontal="left" vertical="top" wrapText="1"/>
    </xf>
    <xf numFmtId="49" fontId="17" fillId="0" borderId="0" xfId="0" applyNumberFormat="1" applyFont="1" applyAlignment="1">
      <alignment horizontal="left" vertical="top" wrapText="1"/>
    </xf>
    <xf numFmtId="49" fontId="17" fillId="0" borderId="0" xfId="0" applyNumberFormat="1" applyFont="1" applyAlignment="1">
      <alignment horizontal="left" vertical="top"/>
    </xf>
    <xf numFmtId="0" fontId="17" fillId="0" borderId="0" xfId="0" applyFont="1" applyAlignment="1">
      <alignment vertical="top"/>
    </xf>
    <xf numFmtId="0" fontId="18" fillId="0" borderId="0" xfId="0" applyFont="1" applyAlignment="1">
      <alignment vertical="top" wrapText="1"/>
    </xf>
    <xf numFmtId="14" fontId="17" fillId="0" borderId="0" xfId="0" applyNumberFormat="1" applyFont="1" applyAlignment="1">
      <alignment horizontal="center" vertical="top" wrapText="1"/>
    </xf>
    <xf numFmtId="0" fontId="17" fillId="13" borderId="0" xfId="0" applyFont="1" applyFill="1" applyAlignment="1">
      <alignment horizontal="left" vertical="top" wrapText="1"/>
    </xf>
    <xf numFmtId="14" fontId="17" fillId="0" borderId="0" xfId="0" applyNumberFormat="1" applyFont="1" applyAlignment="1">
      <alignment horizontal="center" vertical="top" wrapText="1"/>
    </xf>
    <xf numFmtId="0" fontId="17" fillId="0" borderId="0" xfId="0" applyFont="1" applyAlignment="1">
      <alignment horizontal="center" vertical="top" wrapText="1"/>
    </xf>
    <xf numFmtId="0" fontId="17" fillId="8" borderId="0" xfId="0" applyFont="1" applyFill="1" applyAlignment="1">
      <alignment horizontal="center" vertical="top" wrapText="1"/>
    </xf>
    <xf numFmtId="0" fontId="17" fillId="0" borderId="0" xfId="0" applyFont="1" applyAlignment="1">
      <alignment horizontal="center" vertical="top" wrapText="1"/>
    </xf>
    <xf numFmtId="14" fontId="17" fillId="0" borderId="0" xfId="0" applyNumberFormat="1" applyFont="1" applyAlignment="1">
      <alignment horizontal="center" vertical="top" wrapText="1"/>
    </xf>
    <xf numFmtId="49" fontId="17" fillId="0" borderId="0" xfId="0" applyNumberFormat="1" applyFont="1" applyAlignment="1">
      <alignment horizontal="left" vertical="top" wrapText="1"/>
    </xf>
    <xf numFmtId="0" fontId="17" fillId="0" borderId="0" xfId="0" applyFont="1" applyAlignment="1">
      <alignment horizontal="left" vertical="top" wrapText="1"/>
    </xf>
    <xf numFmtId="0" fontId="18" fillId="0" borderId="0" xfId="0" applyFont="1" applyAlignment="1">
      <alignment horizontal="left" vertical="top"/>
    </xf>
    <xf numFmtId="0" fontId="3" fillId="0" borderId="0" xfId="0" applyFont="1" applyAlignment="1">
      <alignment horizontal="left" vertical="top" wrapText="1"/>
    </xf>
    <xf numFmtId="49" fontId="18" fillId="0" borderId="0" xfId="0" applyNumberFormat="1" applyFont="1" applyAlignment="1">
      <alignment horizontal="left" vertical="top" wrapText="1"/>
    </xf>
    <xf numFmtId="49" fontId="17" fillId="0" borderId="0" xfId="0" applyNumberFormat="1" applyFont="1" applyAlignment="1">
      <alignment horizontal="left" vertical="top"/>
    </xf>
    <xf numFmtId="14" fontId="17" fillId="0" borderId="0" xfId="0" applyNumberFormat="1" applyFont="1" applyAlignment="1">
      <alignment horizontal="center" vertical="top" wrapText="1"/>
    </xf>
    <xf numFmtId="49" fontId="9" fillId="0" borderId="0" xfId="0" applyNumberFormat="1" applyFont="1" applyAlignment="1">
      <alignment horizontal="left" vertical="top"/>
    </xf>
    <xf numFmtId="0" fontId="17" fillId="0" borderId="0" xfId="0" applyFont="1" applyAlignment="1">
      <alignment vertical="top"/>
    </xf>
    <xf numFmtId="0" fontId="9" fillId="0" borderId="0" xfId="0" applyFont="1" applyAlignment="1">
      <alignment vertical="top"/>
    </xf>
    <xf numFmtId="0" fontId="3" fillId="0" borderId="0" xfId="0" applyFont="1" applyAlignment="1">
      <alignment vertical="top" wrapText="1"/>
    </xf>
    <xf numFmtId="0" fontId="17" fillId="13" borderId="0" xfId="0" applyFont="1" applyFill="1" applyAlignment="1">
      <alignment horizontal="left" vertical="top" wrapText="1"/>
    </xf>
    <xf numFmtId="49" fontId="9" fillId="0" borderId="0" xfId="0" applyNumberFormat="1" applyFont="1" applyAlignment="1">
      <alignment horizontal="left" vertical="top" wrapText="1"/>
    </xf>
    <xf numFmtId="49" fontId="9" fillId="0" borderId="0" xfId="0" applyNumberFormat="1" applyFont="1" applyAlignment="1">
      <alignment horizontal="left" vertical="top" wrapText="1"/>
    </xf>
    <xf numFmtId="0" fontId="3" fillId="0" borderId="0" xfId="0" applyFont="1" applyAlignment="1">
      <alignment horizontal="left" vertical="top" wrapText="1"/>
    </xf>
    <xf numFmtId="14" fontId="17" fillId="0" borderId="0" xfId="0" applyNumberFormat="1" applyFont="1" applyAlignment="1">
      <alignment horizontal="center" vertical="top" wrapText="1"/>
    </xf>
    <xf numFmtId="14" fontId="17" fillId="8" borderId="0" xfId="0" applyNumberFormat="1" applyFont="1" applyFill="1" applyAlignment="1">
      <alignment horizontal="center" vertical="top" wrapText="1"/>
    </xf>
    <xf numFmtId="0" fontId="17" fillId="0" borderId="0" xfId="0" applyFont="1" applyAlignment="1">
      <alignment horizontal="left" vertical="top"/>
    </xf>
    <xf numFmtId="0" fontId="3" fillId="0" borderId="0" xfId="0" applyFont="1" applyAlignment="1">
      <alignment vertical="top"/>
    </xf>
    <xf numFmtId="0" fontId="3" fillId="0" borderId="0" xfId="0" applyFont="1" applyAlignment="1">
      <alignment vertical="top" wrapText="1"/>
    </xf>
    <xf numFmtId="14" fontId="17" fillId="8" borderId="0" xfId="0" applyNumberFormat="1" applyFont="1" applyFill="1" applyAlignment="1">
      <alignment horizontal="center" vertical="top" wrapText="1"/>
    </xf>
    <xf numFmtId="0" fontId="17" fillId="8" borderId="0" xfId="0" applyFont="1" applyFill="1" applyAlignment="1">
      <alignment horizontal="center" vertical="top" wrapText="1"/>
    </xf>
    <xf numFmtId="0" fontId="18" fillId="0" borderId="0" xfId="0" applyFont="1" applyAlignment="1">
      <alignment vertical="top" wrapText="1"/>
    </xf>
    <xf numFmtId="49" fontId="18" fillId="0" borderId="0" xfId="0" applyNumberFormat="1" applyFont="1" applyAlignment="1">
      <alignment horizontal="left" vertical="top" wrapText="1"/>
    </xf>
    <xf numFmtId="0" fontId="17" fillId="0" borderId="4" xfId="0" applyFont="1" applyBorder="1" applyAlignment="1">
      <alignment horizontal="left" vertical="top"/>
    </xf>
    <xf numFmtId="0" fontId="17" fillId="0" borderId="4" xfId="0" applyFont="1" applyBorder="1" applyAlignment="1">
      <alignment horizontal="left" vertical="top" wrapText="1"/>
    </xf>
    <xf numFmtId="0" fontId="17" fillId="0" borderId="4" xfId="0" applyFont="1" applyBorder="1" applyAlignment="1">
      <alignment vertical="top" wrapText="1"/>
    </xf>
    <xf numFmtId="14" fontId="17" fillId="0" borderId="4" xfId="0" applyNumberFormat="1" applyFont="1" applyBorder="1" applyAlignment="1">
      <alignment horizontal="left" vertical="top" wrapText="1"/>
    </xf>
    <xf numFmtId="49" fontId="17" fillId="0" borderId="4" xfId="0" applyNumberFormat="1" applyFont="1" applyBorder="1" applyAlignment="1">
      <alignment horizontal="left" vertical="top" wrapText="1"/>
    </xf>
    <xf numFmtId="49" fontId="17" fillId="0" borderId="4" xfId="0" applyNumberFormat="1" applyFont="1" applyBorder="1" applyAlignment="1">
      <alignment horizontal="left" vertical="top"/>
    </xf>
    <xf numFmtId="0" fontId="17" fillId="0" borderId="4" xfId="0" applyFont="1" applyBorder="1" applyAlignment="1">
      <alignment vertical="top"/>
    </xf>
    <xf numFmtId="0" fontId="17" fillId="0" borderId="4" xfId="0" applyFont="1" applyBorder="1" applyAlignment="1">
      <alignment horizontal="center" vertical="top" wrapText="1"/>
    </xf>
    <xf numFmtId="0" fontId="17" fillId="13" borderId="4" xfId="0" applyFont="1" applyFill="1" applyBorder="1" applyAlignment="1">
      <alignment horizontal="left" vertical="top" wrapText="1"/>
    </xf>
    <xf numFmtId="0" fontId="17" fillId="0" borderId="4" xfId="0" applyFont="1" applyBorder="1" applyAlignment="1">
      <alignment horizontal="center" vertical="top" wrapText="1"/>
    </xf>
    <xf numFmtId="14" fontId="17" fillId="0" borderId="4" xfId="0" applyNumberFormat="1" applyFont="1" applyBorder="1" applyAlignment="1">
      <alignment horizontal="center" vertical="top" wrapText="1"/>
    </xf>
    <xf numFmtId="0" fontId="20" fillId="19" borderId="0" xfId="0" applyFont="1" applyFill="1" applyAlignment="1">
      <alignment vertical="top" wrapText="1"/>
    </xf>
    <xf numFmtId="0" fontId="18" fillId="0" borderId="0" xfId="0" applyFont="1" applyAlignment="1">
      <alignment horizontal="left" vertical="top" wrapText="1"/>
    </xf>
    <xf numFmtId="0" fontId="22" fillId="0" borderId="0" xfId="0" applyFont="1" applyAlignment="1">
      <alignment vertical="top"/>
    </xf>
    <xf numFmtId="0" fontId="22" fillId="0" borderId="0" xfId="0" applyFont="1" applyAlignment="1">
      <alignment vertical="top"/>
    </xf>
    <xf numFmtId="0" fontId="9" fillId="20" borderId="0" xfId="0" applyFont="1" applyFill="1" applyAlignment="1">
      <alignment vertical="top" wrapText="1"/>
    </xf>
    <xf numFmtId="49" fontId="9" fillId="0" borderId="0" xfId="0" applyNumberFormat="1" applyFont="1" applyAlignment="1">
      <alignment vertical="top"/>
    </xf>
    <xf numFmtId="0" fontId="3" fillId="0" borderId="0" xfId="0" applyFont="1" applyAlignment="1">
      <alignment vertical="top" wrapText="1"/>
    </xf>
    <xf numFmtId="0" fontId="9" fillId="0" borderId="0" xfId="0" applyFont="1" applyAlignment="1">
      <alignment horizontal="center" vertical="top" wrapText="1"/>
    </xf>
    <xf numFmtId="14" fontId="9" fillId="0" borderId="0" xfId="0" applyNumberFormat="1" applyFont="1" applyAlignment="1">
      <alignment horizontal="center" vertical="top" wrapText="1"/>
    </xf>
    <xf numFmtId="14" fontId="9" fillId="0" borderId="0" xfId="0" applyNumberFormat="1" applyFont="1" applyAlignment="1">
      <alignment horizontal="center" vertical="top" wrapText="1"/>
    </xf>
    <xf numFmtId="0" fontId="9" fillId="0" borderId="0" xfId="0" applyFont="1" applyAlignment="1">
      <alignment horizontal="center" vertical="top" wrapText="1"/>
    </xf>
    <xf numFmtId="14" fontId="9" fillId="8" borderId="0" xfId="0" applyNumberFormat="1" applyFont="1" applyFill="1" applyAlignment="1">
      <alignment horizontal="center" vertical="top" wrapText="1"/>
    </xf>
    <xf numFmtId="14" fontId="22" fillId="0" borderId="0" xfId="0" applyNumberFormat="1" applyFont="1" applyAlignment="1">
      <alignment vertical="top"/>
    </xf>
    <xf numFmtId="49" fontId="22" fillId="0" borderId="0" xfId="0" applyNumberFormat="1" applyFont="1" applyAlignment="1">
      <alignment vertical="top"/>
    </xf>
    <xf numFmtId="49" fontId="9" fillId="0" borderId="0" xfId="0" applyNumberFormat="1" applyFont="1" applyAlignment="1">
      <alignment vertical="top" wrapText="1"/>
    </xf>
    <xf numFmtId="0" fontId="9" fillId="8" borderId="0" xfId="0" applyFont="1" applyFill="1" applyAlignment="1">
      <alignment horizontal="center" vertical="top" wrapText="1"/>
    </xf>
    <xf numFmtId="0" fontId="9" fillId="0" borderId="0" xfId="0" applyFont="1" applyAlignment="1">
      <alignment horizontal="left" vertical="top"/>
    </xf>
    <xf numFmtId="0" fontId="3" fillId="0" borderId="0" xfId="0" applyFont="1" applyAlignment="1">
      <alignment horizontal="left" vertical="top" wrapText="1"/>
    </xf>
    <xf numFmtId="49" fontId="3" fillId="0" borderId="0" xfId="0" applyNumberFormat="1" applyFont="1" applyAlignment="1">
      <alignment horizontal="left" vertical="top" wrapText="1"/>
    </xf>
    <xf numFmtId="0" fontId="18" fillId="0" borderId="0" xfId="0" applyFont="1" applyAlignment="1">
      <alignment horizontal="left" vertical="top" wrapText="1"/>
    </xf>
    <xf numFmtId="0" fontId="24" fillId="21" borderId="0" xfId="0" applyFont="1" applyFill="1" applyAlignment="1">
      <alignment horizontal="left" vertical="top" wrapText="1"/>
    </xf>
    <xf numFmtId="165" fontId="17" fillId="0" borderId="0" xfId="0" applyNumberFormat="1" applyFont="1" applyAlignment="1">
      <alignment horizontal="center" vertical="top" wrapText="1"/>
    </xf>
    <xf numFmtId="49" fontId="9" fillId="0" borderId="0" xfId="0" applyNumberFormat="1" applyFont="1" applyAlignment="1">
      <alignment horizontal="left" vertical="top"/>
    </xf>
    <xf numFmtId="0" fontId="9" fillId="0" borderId="0" xfId="0" applyFont="1" applyAlignment="1">
      <alignment horizontal="left" vertical="top"/>
    </xf>
    <xf numFmtId="0" fontId="25" fillId="0" borderId="0" xfId="0" applyFont="1" applyAlignment="1">
      <alignment horizontal="left" vertical="top" wrapText="1"/>
    </xf>
    <xf numFmtId="0" fontId="20" fillId="22" borderId="0" xfId="0" applyFont="1" applyFill="1" applyAlignment="1">
      <alignment vertical="top" wrapText="1"/>
    </xf>
    <xf numFmtId="0" fontId="17" fillId="0" borderId="7" xfId="0" applyFont="1" applyBorder="1" applyAlignment="1">
      <alignment horizontal="left" vertical="top"/>
    </xf>
    <xf numFmtId="0" fontId="17" fillId="0" borderId="7" xfId="0" applyFont="1" applyBorder="1" applyAlignment="1">
      <alignment horizontal="left" vertical="top" wrapText="1"/>
    </xf>
    <xf numFmtId="0" fontId="17" fillId="0" borderId="7" xfId="0" applyFont="1" applyBorder="1" applyAlignment="1">
      <alignment vertical="top" wrapText="1"/>
    </xf>
    <xf numFmtId="49" fontId="17" fillId="0" borderId="7" xfId="0" applyNumberFormat="1" applyFont="1" applyBorder="1" applyAlignment="1">
      <alignment horizontal="left" vertical="top"/>
    </xf>
    <xf numFmtId="0" fontId="17" fillId="0" borderId="7" xfId="0" applyFont="1" applyBorder="1" applyAlignment="1">
      <alignment vertical="top"/>
    </xf>
    <xf numFmtId="49" fontId="9" fillId="0" borderId="7" xfId="0" applyNumberFormat="1" applyFont="1" applyBorder="1" applyAlignment="1">
      <alignment horizontal="left" vertical="top"/>
    </xf>
    <xf numFmtId="0" fontId="18" fillId="0" borderId="7" xfId="0" applyFont="1" applyBorder="1" applyAlignment="1">
      <alignment horizontal="left" vertical="top"/>
    </xf>
    <xf numFmtId="0" fontId="18" fillId="0" borderId="7" xfId="0" applyFont="1" applyBorder="1" applyAlignment="1">
      <alignment horizontal="left" vertical="top" wrapText="1"/>
    </xf>
    <xf numFmtId="14" fontId="17" fillId="0" borderId="7" xfId="0" applyNumberFormat="1" applyFont="1" applyBorder="1" applyAlignment="1">
      <alignment horizontal="center" vertical="top" wrapText="1"/>
    </xf>
    <xf numFmtId="0" fontId="17" fillId="13" borderId="7" xfId="0" applyFont="1" applyFill="1" applyBorder="1" applyAlignment="1">
      <alignment horizontal="left" vertical="top" wrapText="1"/>
    </xf>
    <xf numFmtId="0" fontId="17" fillId="0" borderId="7" xfId="0" applyFont="1" applyBorder="1" applyAlignment="1">
      <alignment horizontal="center" vertical="top" wrapText="1"/>
    </xf>
    <xf numFmtId="49" fontId="18" fillId="0" borderId="7" xfId="0" applyNumberFormat="1" applyFont="1" applyBorder="1" applyAlignment="1">
      <alignment horizontal="left" vertical="top" wrapText="1"/>
    </xf>
    <xf numFmtId="49" fontId="17" fillId="0" borderId="7" xfId="0" applyNumberFormat="1" applyFont="1" applyBorder="1" applyAlignment="1">
      <alignment horizontal="left" vertical="top" wrapText="1"/>
    </xf>
    <xf numFmtId="0" fontId="19" fillId="17" borderId="0" xfId="0" applyFont="1" applyFill="1" applyAlignment="1">
      <alignment vertical="top" wrapText="1"/>
    </xf>
    <xf numFmtId="0" fontId="9" fillId="0" borderId="0" xfId="0" applyFont="1" applyAlignment="1">
      <alignment horizontal="left" vertical="top" wrapText="1"/>
    </xf>
    <xf numFmtId="0" fontId="9" fillId="0" borderId="0" xfId="0" applyFont="1" applyAlignment="1">
      <alignment vertical="top"/>
    </xf>
    <xf numFmtId="0" fontId="9" fillId="0" borderId="0" xfId="0" applyFont="1" applyAlignment="1">
      <alignment vertical="top" wrapText="1"/>
    </xf>
    <xf numFmtId="14" fontId="22" fillId="0" borderId="0" xfId="0" applyNumberFormat="1" applyFont="1" applyAlignment="1">
      <alignment vertical="top"/>
    </xf>
    <xf numFmtId="14" fontId="9" fillId="8" borderId="0" xfId="0" applyNumberFormat="1" applyFont="1" applyFill="1" applyAlignment="1">
      <alignment horizontal="center" vertical="top" wrapText="1"/>
    </xf>
    <xf numFmtId="0" fontId="9" fillId="0" borderId="0" xfId="0" applyFont="1" applyAlignment="1">
      <alignment horizontal="center" vertical="top" wrapText="1"/>
    </xf>
    <xf numFmtId="0" fontId="9" fillId="0" borderId="0" xfId="0" applyFont="1" applyAlignment="1">
      <alignment vertical="top" wrapText="1"/>
    </xf>
    <xf numFmtId="0" fontId="17" fillId="23" borderId="0" xfId="0" applyFont="1" applyFill="1" applyAlignment="1">
      <alignment vertical="top" wrapText="1"/>
    </xf>
    <xf numFmtId="0" fontId="27" fillId="0" borderId="0" xfId="0" applyFont="1" applyAlignment="1">
      <alignment horizontal="left" vertical="top"/>
    </xf>
    <xf numFmtId="166" fontId="17" fillId="0" borderId="0" xfId="0" applyNumberFormat="1" applyFont="1" applyAlignment="1">
      <alignment horizontal="center" vertical="top" wrapText="1"/>
    </xf>
    <xf numFmtId="0" fontId="9" fillId="0" borderId="0" xfId="0" applyFont="1" applyAlignment="1">
      <alignment horizontal="left" vertical="top" wrapText="1"/>
    </xf>
    <xf numFmtId="0" fontId="3" fillId="0" borderId="0" xfId="0" applyFont="1" applyAlignment="1">
      <alignment horizontal="left" vertical="top"/>
    </xf>
    <xf numFmtId="0" fontId="17" fillId="17" borderId="0" xfId="0" applyFont="1" applyFill="1" applyAlignment="1">
      <alignment vertical="top" wrapText="1"/>
    </xf>
    <xf numFmtId="49" fontId="17" fillId="0" borderId="0" xfId="0" applyNumberFormat="1" applyFont="1" applyAlignment="1">
      <alignment horizontal="left" vertical="top" wrapText="1"/>
    </xf>
    <xf numFmtId="165" fontId="17" fillId="0" borderId="0" xfId="0" applyNumberFormat="1" applyFont="1" applyAlignment="1">
      <alignment horizontal="center" vertical="top" wrapText="1"/>
    </xf>
    <xf numFmtId="49" fontId="9" fillId="0" borderId="0" xfId="0" applyNumberFormat="1" applyFont="1" applyAlignment="1">
      <alignment vertical="top"/>
    </xf>
    <xf numFmtId="0" fontId="28" fillId="0" borderId="0" xfId="0" applyFont="1" applyAlignment="1">
      <alignment horizontal="left" vertical="top"/>
    </xf>
    <xf numFmtId="0" fontId="17" fillId="0" borderId="0" xfId="0" applyFont="1" applyAlignment="1">
      <alignment horizontal="center" vertical="top"/>
    </xf>
    <xf numFmtId="49" fontId="23" fillId="0" borderId="0" xfId="0" applyNumberFormat="1" applyFont="1" applyAlignment="1">
      <alignment horizontal="left" vertical="top"/>
    </xf>
    <xf numFmtId="0" fontId="17" fillId="0" borderId="4" xfId="0" applyFont="1" applyBorder="1" applyAlignment="1">
      <alignment horizontal="left" vertical="top"/>
    </xf>
    <xf numFmtId="0" fontId="17" fillId="0" borderId="4" xfId="0" applyFont="1" applyBorder="1" applyAlignment="1">
      <alignment horizontal="left" vertical="top" wrapText="1"/>
    </xf>
    <xf numFmtId="0" fontId="17" fillId="0" borderId="4" xfId="0" applyFont="1" applyBorder="1" applyAlignment="1">
      <alignment vertical="top" wrapText="1"/>
    </xf>
    <xf numFmtId="49" fontId="17" fillId="0" borderId="4" xfId="0" applyNumberFormat="1" applyFont="1" applyBorder="1" applyAlignment="1">
      <alignment horizontal="left" vertical="top" wrapText="1"/>
    </xf>
    <xf numFmtId="0" fontId="17" fillId="0" borderId="4" xfId="0" applyFont="1" applyBorder="1" applyAlignment="1">
      <alignment vertical="top"/>
    </xf>
    <xf numFmtId="49" fontId="17" fillId="0" borderId="4" xfId="0" applyNumberFormat="1" applyFont="1" applyBorder="1" applyAlignment="1">
      <alignment horizontal="left" vertical="top"/>
    </xf>
    <xf numFmtId="0" fontId="17" fillId="13" borderId="4" xfId="0" applyFont="1" applyFill="1" applyBorder="1" applyAlignment="1">
      <alignment horizontal="left" vertical="top" wrapText="1"/>
    </xf>
    <xf numFmtId="49" fontId="25" fillId="0" borderId="0" xfId="0" applyNumberFormat="1" applyFont="1" applyAlignment="1">
      <alignment horizontal="left" vertical="top"/>
    </xf>
    <xf numFmtId="49" fontId="18" fillId="0" borderId="4" xfId="0" applyNumberFormat="1" applyFont="1" applyBorder="1" applyAlignment="1">
      <alignment horizontal="left" vertical="top" wrapText="1"/>
    </xf>
    <xf numFmtId="0" fontId="9" fillId="0" borderId="0" xfId="0" applyFont="1" applyAlignment="1">
      <alignment horizontal="left" vertical="top"/>
    </xf>
    <xf numFmtId="0" fontId="9" fillId="13" borderId="0" xfId="0" applyFont="1" applyFill="1" applyAlignment="1">
      <alignment horizontal="left" vertical="top" wrapText="1"/>
    </xf>
    <xf numFmtId="49" fontId="9" fillId="0" borderId="0" xfId="0" applyNumberFormat="1" applyFont="1" applyAlignment="1">
      <alignment horizontal="left" vertical="top"/>
    </xf>
    <xf numFmtId="0" fontId="9" fillId="0" borderId="0" xfId="0" applyFont="1" applyAlignment="1">
      <alignment horizontal="left" vertical="top" wrapText="1"/>
    </xf>
    <xf numFmtId="0" fontId="9" fillId="0" borderId="0" xfId="0" applyFont="1" applyAlignment="1">
      <alignment horizontal="left" vertical="top"/>
    </xf>
    <xf numFmtId="0" fontId="9" fillId="0" borderId="7" xfId="0" applyFont="1" applyBorder="1" applyAlignment="1">
      <alignment horizontal="left" vertical="top" wrapText="1"/>
    </xf>
    <xf numFmtId="49" fontId="9" fillId="0" borderId="7" xfId="0" applyNumberFormat="1" applyFont="1" applyBorder="1" applyAlignment="1">
      <alignment horizontal="left" vertical="top"/>
    </xf>
    <xf numFmtId="0" fontId="9" fillId="0" borderId="7" xfId="0" applyFont="1" applyBorder="1" applyAlignment="1">
      <alignment vertical="top"/>
    </xf>
    <xf numFmtId="0" fontId="9" fillId="0" borderId="7" xfId="0" applyFont="1" applyBorder="1" applyAlignment="1">
      <alignment horizontal="left" vertical="top"/>
    </xf>
    <xf numFmtId="0" fontId="3" fillId="0" borderId="7" xfId="0" applyFont="1" applyBorder="1" applyAlignment="1">
      <alignment horizontal="left" vertical="top" wrapText="1"/>
    </xf>
    <xf numFmtId="0" fontId="17" fillId="0" borderId="7" xfId="0" applyFont="1" applyBorder="1" applyAlignment="1">
      <alignment vertical="top" wrapText="1"/>
    </xf>
    <xf numFmtId="0" fontId="9" fillId="13" borderId="0" xfId="0" applyFont="1" applyFill="1" applyAlignment="1">
      <alignment horizontal="left" vertical="top" wrapText="1"/>
    </xf>
    <xf numFmtId="0" fontId="9" fillId="0" borderId="0" xfId="0" applyFont="1" applyAlignment="1">
      <alignment vertical="top"/>
    </xf>
    <xf numFmtId="0" fontId="9" fillId="0" borderId="4" xfId="0" applyFont="1" applyBorder="1" applyAlignment="1">
      <alignment horizontal="left" vertical="top" wrapText="1"/>
    </xf>
    <xf numFmtId="0" fontId="9" fillId="0" borderId="4" xfId="0" applyFont="1" applyBorder="1" applyAlignment="1">
      <alignment vertical="top" wrapText="1"/>
    </xf>
    <xf numFmtId="0" fontId="9" fillId="0" borderId="4" xfId="0" applyFont="1" applyBorder="1" applyAlignment="1">
      <alignment vertical="top"/>
    </xf>
    <xf numFmtId="0" fontId="9" fillId="0" borderId="4" xfId="0" applyFont="1" applyBorder="1" applyAlignment="1">
      <alignment horizontal="left" vertical="top"/>
    </xf>
    <xf numFmtId="0" fontId="9" fillId="13" borderId="4" xfId="0" applyFont="1" applyFill="1" applyBorder="1" applyAlignment="1">
      <alignment horizontal="left" vertical="top" wrapText="1"/>
    </xf>
    <xf numFmtId="0" fontId="20" fillId="19" borderId="4" xfId="0" applyFont="1" applyFill="1" applyBorder="1" applyAlignment="1">
      <alignment vertical="top" wrapText="1"/>
    </xf>
    <xf numFmtId="0" fontId="17" fillId="13" borderId="0" xfId="0" applyFont="1" applyFill="1" applyAlignment="1">
      <alignment vertical="top" wrapText="1"/>
    </xf>
    <xf numFmtId="14" fontId="9" fillId="0" borderId="0" xfId="0" applyNumberFormat="1" applyFont="1" applyAlignment="1">
      <alignment horizontal="center" vertical="top" wrapText="1"/>
    </xf>
    <xf numFmtId="0" fontId="17" fillId="24" borderId="4" xfId="0" applyFont="1" applyFill="1" applyBorder="1" applyAlignment="1">
      <alignment vertical="top" wrapText="1"/>
    </xf>
    <xf numFmtId="0" fontId="30" fillId="0" borderId="0" xfId="0" applyFont="1" applyAlignment="1">
      <alignment horizontal="left" vertical="top"/>
    </xf>
    <xf numFmtId="0" fontId="18" fillId="0" borderId="7" xfId="0" applyFont="1" applyBorder="1" applyAlignment="1">
      <alignment horizontal="left" vertical="top" wrapText="1"/>
    </xf>
    <xf numFmtId="49" fontId="17" fillId="0" borderId="7" xfId="0" applyNumberFormat="1" applyFont="1" applyBorder="1" applyAlignment="1">
      <alignment horizontal="left" vertical="top"/>
    </xf>
    <xf numFmtId="0" fontId="23" fillId="0" borderId="0" xfId="0" applyFont="1" applyAlignment="1">
      <alignment horizontal="left" vertical="top"/>
    </xf>
    <xf numFmtId="0" fontId="17" fillId="0" borderId="7" xfId="0" applyFont="1" applyBorder="1" applyAlignment="1">
      <alignment horizontal="left" vertical="top" wrapText="1"/>
    </xf>
    <xf numFmtId="0" fontId="19" fillId="17" borderId="4" xfId="0" applyFont="1" applyFill="1" applyBorder="1" applyAlignment="1">
      <alignment vertical="top" wrapText="1"/>
    </xf>
    <xf numFmtId="49" fontId="9" fillId="0" borderId="4" xfId="0" applyNumberFormat="1" applyFont="1" applyBorder="1" applyAlignment="1">
      <alignment horizontal="left" vertical="top"/>
    </xf>
    <xf numFmtId="0" fontId="17" fillId="25" borderId="4" xfId="0" applyFont="1" applyFill="1" applyBorder="1" applyAlignment="1">
      <alignment vertical="top" wrapText="1"/>
    </xf>
    <xf numFmtId="49" fontId="9" fillId="0" borderId="4" xfId="0" applyNumberFormat="1" applyFont="1" applyBorder="1" applyAlignment="1">
      <alignment horizontal="left" vertical="top" wrapText="1"/>
    </xf>
    <xf numFmtId="49" fontId="31" fillId="0" borderId="0" xfId="0" applyNumberFormat="1" applyFont="1" applyAlignment="1">
      <alignment horizontal="left" vertical="top"/>
    </xf>
    <xf numFmtId="14" fontId="17" fillId="8" borderId="0" xfId="0" applyNumberFormat="1" applyFont="1" applyFill="1" applyAlignment="1">
      <alignment horizontal="center" vertical="top" wrapText="1"/>
    </xf>
    <xf numFmtId="0" fontId="26" fillId="0" borderId="0" xfId="0" applyFont="1" applyAlignment="1">
      <alignment horizontal="center" vertical="top" wrapText="1"/>
    </xf>
    <xf numFmtId="0" fontId="18" fillId="0" borderId="0" xfId="0" applyFont="1" applyAlignment="1">
      <alignment vertical="top"/>
    </xf>
    <xf numFmtId="0" fontId="9" fillId="17" borderId="0" xfId="0" applyFont="1" applyFill="1" applyAlignment="1">
      <alignment vertical="top" wrapText="1"/>
    </xf>
    <xf numFmtId="0" fontId="17" fillId="13" borderId="0" xfId="0" applyFont="1" applyFill="1" applyAlignment="1">
      <alignment vertical="top" wrapText="1"/>
    </xf>
    <xf numFmtId="0" fontId="23" fillId="0" borderId="0" xfId="0" applyFont="1" applyAlignment="1">
      <alignment vertical="top"/>
    </xf>
    <xf numFmtId="0" fontId="29" fillId="0" borderId="0" xfId="0" applyFont="1" applyAlignment="1">
      <alignment vertical="top"/>
    </xf>
    <xf numFmtId="49" fontId="29" fillId="0" borderId="0" xfId="0" applyNumberFormat="1" applyFont="1" applyAlignment="1">
      <alignment horizontal="left" vertical="top"/>
    </xf>
    <xf numFmtId="0" fontId="17" fillId="13" borderId="4" xfId="0" applyFont="1" applyFill="1" applyBorder="1" applyAlignment="1">
      <alignment vertical="top" wrapText="1"/>
    </xf>
    <xf numFmtId="49" fontId="9" fillId="0" borderId="0" xfId="0" applyNumberFormat="1" applyFont="1" applyAlignment="1">
      <alignment vertical="top"/>
    </xf>
    <xf numFmtId="0" fontId="33" fillId="0" borderId="0" xfId="0" applyFont="1" applyAlignment="1">
      <alignment vertical="top"/>
    </xf>
    <xf numFmtId="14" fontId="26" fillId="0" borderId="0" xfId="0" applyNumberFormat="1" applyFont="1" applyAlignment="1">
      <alignment horizontal="center" vertical="top" wrapText="1"/>
    </xf>
    <xf numFmtId="49" fontId="9" fillId="0" borderId="0" xfId="0" applyNumberFormat="1" applyFont="1" applyAlignment="1">
      <alignment horizontal="left" vertical="top"/>
    </xf>
    <xf numFmtId="49" fontId="17" fillId="0" borderId="0" xfId="0" applyNumberFormat="1" applyFont="1" applyAlignment="1">
      <alignment horizontal="center" vertical="top" wrapText="1"/>
    </xf>
    <xf numFmtId="0" fontId="22" fillId="8" borderId="0" xfId="0" applyFont="1" applyFill="1" applyAlignment="1">
      <alignment vertical="top"/>
    </xf>
    <xf numFmtId="166" fontId="17" fillId="8" borderId="0" xfId="0" applyNumberFormat="1" applyFont="1" applyFill="1" applyAlignment="1">
      <alignment horizontal="center" vertical="top" wrapText="1"/>
    </xf>
    <xf numFmtId="49" fontId="17" fillId="21" borderId="0" xfId="0" applyNumberFormat="1" applyFont="1" applyFill="1" applyAlignment="1">
      <alignment horizontal="left" vertical="top" wrapText="1"/>
    </xf>
    <xf numFmtId="0" fontId="21" fillId="0" borderId="0" xfId="0" applyFont="1" applyAlignment="1">
      <alignment horizontal="left" vertical="top" wrapText="1"/>
    </xf>
    <xf numFmtId="49" fontId="33" fillId="0" borderId="0" xfId="0" applyNumberFormat="1" applyFont="1" applyAlignment="1">
      <alignment vertical="top"/>
    </xf>
    <xf numFmtId="49" fontId="9" fillId="0" borderId="0" xfId="0" applyNumberFormat="1" applyFont="1" applyAlignment="1">
      <alignment vertical="top"/>
    </xf>
    <xf numFmtId="0" fontId="33" fillId="0" borderId="0" xfId="0" applyFont="1" applyAlignment="1">
      <alignment vertical="top" wrapText="1"/>
    </xf>
    <xf numFmtId="0" fontId="9" fillId="17" borderId="4" xfId="0" applyFont="1" applyFill="1" applyBorder="1" applyAlignment="1">
      <alignment vertical="top" wrapText="1"/>
    </xf>
    <xf numFmtId="0" fontId="9" fillId="20" borderId="0" xfId="0" applyFont="1" applyFill="1" applyAlignment="1">
      <alignment vertical="top" wrapText="1"/>
    </xf>
    <xf numFmtId="166" fontId="22" fillId="0" borderId="0" xfId="0" applyNumberFormat="1" applyFont="1" applyAlignment="1">
      <alignment vertical="top"/>
    </xf>
    <xf numFmtId="0" fontId="9" fillId="22" borderId="0" xfId="0" applyFont="1" applyFill="1" applyAlignment="1">
      <alignment vertical="top" wrapText="1"/>
    </xf>
    <xf numFmtId="0" fontId="34" fillId="26" borderId="0" xfId="0" applyFont="1" applyFill="1" applyAlignment="1">
      <alignment vertical="top" wrapText="1"/>
    </xf>
    <xf numFmtId="167" fontId="17" fillId="0" borderId="0" xfId="0" applyNumberFormat="1" applyFont="1" applyAlignment="1">
      <alignment horizontal="center" vertical="top" wrapText="1"/>
    </xf>
    <xf numFmtId="0" fontId="34" fillId="26" borderId="0" xfId="0" applyFont="1" applyFill="1" applyAlignment="1">
      <alignment vertical="top" wrapText="1"/>
    </xf>
    <xf numFmtId="49" fontId="9" fillId="0" borderId="0" xfId="0" applyNumberFormat="1" applyFont="1" applyAlignment="1">
      <alignment vertical="top" wrapText="1"/>
    </xf>
    <xf numFmtId="49" fontId="9" fillId="0" borderId="4" xfId="0" applyNumberFormat="1" applyFont="1" applyBorder="1" applyAlignment="1">
      <alignment horizontal="left" vertical="top"/>
    </xf>
    <xf numFmtId="0" fontId="3" fillId="0" borderId="4" xfId="0" applyFont="1" applyBorder="1" applyAlignment="1">
      <alignment horizontal="left" vertical="top"/>
    </xf>
    <xf numFmtId="0" fontId="3" fillId="0" borderId="4" xfId="0" applyFont="1" applyBorder="1" applyAlignment="1">
      <alignment horizontal="left" vertical="top" wrapText="1"/>
    </xf>
    <xf numFmtId="49" fontId="22" fillId="0" borderId="7" xfId="0" applyNumberFormat="1" applyFont="1" applyBorder="1" applyAlignment="1">
      <alignment vertical="top"/>
    </xf>
    <xf numFmtId="0" fontId="9" fillId="20" borderId="7" xfId="0" applyFont="1" applyFill="1" applyBorder="1" applyAlignment="1">
      <alignment vertical="top" wrapText="1"/>
    </xf>
    <xf numFmtId="0" fontId="3" fillId="0" borderId="7" xfId="0" applyFont="1" applyBorder="1" applyAlignment="1">
      <alignment vertical="top" wrapText="1"/>
    </xf>
    <xf numFmtId="168" fontId="17" fillId="0" borderId="0" xfId="0" applyNumberFormat="1" applyFont="1" applyAlignment="1">
      <alignment horizontal="center" vertical="top" wrapText="1"/>
    </xf>
    <xf numFmtId="0" fontId="25" fillId="0" borderId="4" xfId="0" applyFont="1" applyBorder="1" applyAlignment="1">
      <alignment horizontal="left" vertical="top" wrapText="1"/>
    </xf>
    <xf numFmtId="0" fontId="3" fillId="0" borderId="7" xfId="0" applyFont="1" applyBorder="1" applyAlignment="1">
      <alignment horizontal="left" vertical="top"/>
    </xf>
    <xf numFmtId="14" fontId="17" fillId="0" borderId="0" xfId="0" applyNumberFormat="1" applyFont="1" applyAlignment="1">
      <alignment horizontal="center" vertical="top"/>
    </xf>
    <xf numFmtId="14" fontId="35" fillId="0" borderId="0" xfId="0" applyNumberFormat="1" applyFont="1" applyAlignment="1">
      <alignment horizontal="center" vertical="top" wrapText="1"/>
    </xf>
    <xf numFmtId="14" fontId="36" fillId="0" borderId="0" xfId="0" applyNumberFormat="1" applyFont="1" applyAlignment="1">
      <alignment horizontal="center" vertical="top" wrapText="1"/>
    </xf>
    <xf numFmtId="14" fontId="9" fillId="0" borderId="0" xfId="0" applyNumberFormat="1" applyFont="1" applyAlignment="1">
      <alignment horizontal="center" vertical="top" wrapText="1"/>
    </xf>
    <xf numFmtId="14" fontId="9" fillId="0" borderId="0" xfId="0" applyNumberFormat="1" applyFont="1" applyAlignment="1">
      <alignment vertical="top" wrapText="1"/>
    </xf>
    <xf numFmtId="14" fontId="17" fillId="0" borderId="0" xfId="0" applyNumberFormat="1" applyFont="1" applyAlignment="1">
      <alignment horizontal="left" vertical="top"/>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horizontal="left" vertical="top"/>
    </xf>
    <xf numFmtId="0" fontId="6" fillId="13" borderId="0" xfId="0" applyFont="1" applyFill="1" applyAlignment="1">
      <alignment vertical="top" wrapText="1"/>
    </xf>
    <xf numFmtId="14" fontId="6" fillId="0" borderId="0" xfId="0" applyNumberFormat="1" applyFont="1" applyAlignment="1">
      <alignment vertical="top"/>
    </xf>
    <xf numFmtId="0" fontId="38" fillId="0" borderId="0" xfId="0" applyFont="1"/>
    <xf numFmtId="0" fontId="12" fillId="0" borderId="0" xfId="0" applyFont="1"/>
    <xf numFmtId="0" fontId="12" fillId="0" borderId="0" xfId="0" applyFont="1" applyAlignment="1">
      <alignment wrapText="1"/>
    </xf>
    <xf numFmtId="0" fontId="38" fillId="0" borderId="0" xfId="0" applyFont="1" applyAlignment="1">
      <alignment wrapText="1"/>
    </xf>
    <xf numFmtId="0" fontId="14" fillId="7" borderId="8" xfId="0" applyFont="1" applyFill="1" applyBorder="1" applyAlignment="1">
      <alignment horizontal="left" wrapText="1"/>
    </xf>
    <xf numFmtId="49" fontId="14" fillId="7" borderId="8" xfId="0" applyNumberFormat="1" applyFont="1" applyFill="1" applyBorder="1" applyAlignment="1">
      <alignment horizontal="center" wrapText="1"/>
    </xf>
    <xf numFmtId="49" fontId="43" fillId="0" borderId="4" xfId="0" applyNumberFormat="1" applyFont="1" applyBorder="1" applyAlignment="1">
      <alignment horizontal="left" vertical="top"/>
    </xf>
    <xf numFmtId="0" fontId="17" fillId="13" borderId="4" xfId="0" applyFont="1" applyFill="1" applyBorder="1" applyAlignment="1">
      <alignment vertical="top"/>
    </xf>
    <xf numFmtId="14" fontId="17" fillId="0" borderId="7" xfId="0" applyNumberFormat="1" applyFont="1" applyBorder="1" applyAlignment="1">
      <alignment horizontal="left" vertical="top" wrapText="1"/>
    </xf>
    <xf numFmtId="0" fontId="3" fillId="0" borderId="7" xfId="0" applyFont="1" applyBorder="1" applyAlignment="1">
      <alignment horizontal="left" vertical="top" wrapText="1"/>
    </xf>
    <xf numFmtId="14" fontId="9" fillId="0" borderId="0" xfId="0" applyNumberFormat="1" applyFont="1" applyAlignment="1">
      <alignment vertical="top" wrapText="1"/>
    </xf>
    <xf numFmtId="49" fontId="9" fillId="0" borderId="0" xfId="0" applyNumberFormat="1" applyFont="1" applyAlignment="1">
      <alignment vertical="top" wrapText="1"/>
    </xf>
    <xf numFmtId="0" fontId="9" fillId="13" borderId="0" xfId="0" applyFont="1" applyFill="1" applyAlignment="1">
      <alignment vertical="top"/>
    </xf>
    <xf numFmtId="0" fontId="9" fillId="0" borderId="4" xfId="0" applyFont="1" applyBorder="1" applyAlignment="1">
      <alignment vertical="top"/>
    </xf>
    <xf numFmtId="49" fontId="9" fillId="0" borderId="4" xfId="0" applyNumberFormat="1" applyFont="1" applyBorder="1" applyAlignment="1">
      <alignment horizontal="left" vertical="top"/>
    </xf>
    <xf numFmtId="0" fontId="9" fillId="0" borderId="4" xfId="0" applyFont="1" applyBorder="1" applyAlignment="1">
      <alignment horizontal="left" vertical="top" wrapText="1"/>
    </xf>
    <xf numFmtId="0" fontId="44" fillId="16" borderId="0" xfId="0" applyFont="1" applyFill="1" applyAlignment="1">
      <alignment horizontal="left" vertical="center"/>
    </xf>
    <xf numFmtId="0" fontId="44" fillId="16" borderId="0" xfId="0" applyFont="1" applyFill="1" applyAlignment="1">
      <alignment vertical="center"/>
    </xf>
    <xf numFmtId="0" fontId="45" fillId="13" borderId="0" xfId="0" applyFont="1" applyFill="1" applyAlignment="1">
      <alignment horizontal="left"/>
    </xf>
    <xf numFmtId="0" fontId="45" fillId="13" borderId="0" xfId="0" applyFont="1" applyFill="1" applyAlignment="1"/>
    <xf numFmtId="0" fontId="46" fillId="13" borderId="0" xfId="0" applyFont="1" applyFill="1" applyAlignment="1"/>
    <xf numFmtId="0" fontId="46" fillId="13" borderId="0" xfId="0" applyFont="1" applyFill="1"/>
    <xf numFmtId="14" fontId="47" fillId="0" borderId="0" xfId="0" applyNumberFormat="1" applyFont="1" applyAlignment="1">
      <alignment horizontal="left"/>
    </xf>
    <xf numFmtId="0" fontId="47" fillId="0" borderId="0" xfId="0" applyFont="1" applyAlignment="1"/>
    <xf numFmtId="0" fontId="47" fillId="0" borderId="0" xfId="0" applyFont="1"/>
    <xf numFmtId="0" fontId="47" fillId="0" borderId="0" xfId="0" applyFont="1" applyAlignment="1">
      <alignment wrapText="1"/>
    </xf>
    <xf numFmtId="0" fontId="41" fillId="0" borderId="0" xfId="0" applyFont="1"/>
    <xf numFmtId="0" fontId="48" fillId="0" borderId="0" xfId="0" applyFont="1" applyAlignment="1">
      <alignment horizontal="left"/>
    </xf>
    <xf numFmtId="0" fontId="48" fillId="0" borderId="0" xfId="0" applyFont="1"/>
    <xf numFmtId="0" fontId="40" fillId="0" borderId="0" xfId="0" applyFont="1" applyAlignment="1">
      <alignment horizontal="center"/>
    </xf>
    <xf numFmtId="0" fontId="11" fillId="13" borderId="8" xfId="0" applyFont="1" applyFill="1" applyBorder="1" applyAlignment="1">
      <alignment horizontal="left"/>
    </xf>
    <xf numFmtId="0" fontId="11" fillId="13" borderId="8" xfId="0" applyFont="1" applyFill="1" applyBorder="1"/>
    <xf numFmtId="49" fontId="14" fillId="0" borderId="8" xfId="0" applyNumberFormat="1" applyFont="1" applyBorder="1" applyAlignment="1">
      <alignment horizontal="left" wrapText="1"/>
    </xf>
    <xf numFmtId="14" fontId="16" fillId="0" borderId="8" xfId="0" applyNumberFormat="1" applyFont="1" applyBorder="1" applyAlignment="1">
      <alignment horizontal="center" wrapText="1"/>
    </xf>
    <xf numFmtId="0" fontId="14" fillId="0" borderId="8" xfId="0" applyFont="1" applyBorder="1" applyAlignment="1">
      <alignment horizontal="center" wrapText="1"/>
    </xf>
    <xf numFmtId="0" fontId="14" fillId="0" borderId="8" xfId="0" applyFont="1" applyBorder="1" applyAlignment="1">
      <alignment horizontal="left" wrapText="1"/>
    </xf>
    <xf numFmtId="0" fontId="14" fillId="7" borderId="8" xfId="0" applyFont="1" applyFill="1" applyBorder="1" applyAlignment="1">
      <alignment horizontal="center" wrapText="1"/>
    </xf>
    <xf numFmtId="49" fontId="14" fillId="7" borderId="8" xfId="0" applyNumberFormat="1" applyFont="1" applyFill="1" applyBorder="1" applyAlignment="1">
      <alignment horizontal="center" wrapText="1"/>
    </xf>
    <xf numFmtId="0" fontId="14" fillId="12" borderId="8" xfId="0" applyFont="1" applyFill="1" applyBorder="1" applyAlignment="1">
      <alignment horizontal="center" wrapText="1"/>
    </xf>
    <xf numFmtId="14" fontId="14" fillId="12" borderId="8" xfId="0" applyNumberFormat="1" applyFont="1" applyFill="1" applyBorder="1" applyAlignment="1">
      <alignment horizontal="center" wrapText="1"/>
    </xf>
    <xf numFmtId="0" fontId="14" fillId="24" borderId="8" xfId="0" applyFont="1" applyFill="1" applyBorder="1" applyAlignment="1">
      <alignment horizontal="center" wrapText="1"/>
    </xf>
    <xf numFmtId="49" fontId="14" fillId="24" borderId="8" xfId="0" applyNumberFormat="1" applyFont="1" applyFill="1" applyBorder="1" applyAlignment="1">
      <alignment horizontal="center" wrapText="1"/>
    </xf>
    <xf numFmtId="14" fontId="17" fillId="8" borderId="0" xfId="0" applyNumberFormat="1" applyFont="1" applyFill="1" applyAlignment="1">
      <alignment horizontal="center" vertical="top" wrapText="1"/>
    </xf>
    <xf numFmtId="49" fontId="18" fillId="0" borderId="0" xfId="0" applyNumberFormat="1" applyFont="1" applyAlignment="1">
      <alignment horizontal="left" vertical="top"/>
    </xf>
    <xf numFmtId="49" fontId="3" fillId="0" borderId="0" xfId="0" applyNumberFormat="1" applyFont="1" applyAlignment="1">
      <alignment horizontal="left" vertical="top"/>
    </xf>
    <xf numFmtId="49" fontId="18" fillId="0" borderId="0" xfId="0" applyNumberFormat="1" applyFont="1" applyAlignment="1">
      <alignment horizontal="left" vertical="top"/>
    </xf>
    <xf numFmtId="0" fontId="3" fillId="0" borderId="0" xfId="0" applyFont="1" applyAlignment="1">
      <alignment vertical="top"/>
    </xf>
    <xf numFmtId="49" fontId="3" fillId="0" borderId="0" xfId="0" applyNumberFormat="1" applyFont="1" applyAlignment="1">
      <alignment vertical="top"/>
    </xf>
    <xf numFmtId="14" fontId="22" fillId="0" borderId="0" xfId="0" applyNumberFormat="1" applyFont="1" applyAlignment="1">
      <alignment horizontal="center" vertical="top"/>
    </xf>
    <xf numFmtId="49" fontId="9" fillId="0" borderId="0" xfId="0" applyNumberFormat="1" applyFont="1" applyAlignment="1">
      <alignment horizontal="center" vertical="top" wrapText="1"/>
    </xf>
    <xf numFmtId="14" fontId="22" fillId="8" borderId="0" xfId="0" applyNumberFormat="1" applyFont="1" applyFill="1" applyAlignment="1">
      <alignment vertical="top"/>
    </xf>
    <xf numFmtId="0" fontId="34" fillId="0" borderId="0" xfId="0" applyFont="1" applyAlignment="1">
      <alignment vertical="top" wrapText="1"/>
    </xf>
    <xf numFmtId="49" fontId="3" fillId="0" borderId="0" xfId="0" applyNumberFormat="1" applyFont="1" applyAlignment="1">
      <alignment horizontal="left" vertical="top"/>
    </xf>
    <xf numFmtId="0" fontId="49" fillId="0" borderId="0" xfId="0" applyFont="1" applyAlignment="1">
      <alignment vertical="top"/>
    </xf>
    <xf numFmtId="0" fontId="22" fillId="8" borderId="0" xfId="0" applyFont="1" applyFill="1" applyAlignment="1">
      <alignment vertical="top"/>
    </xf>
    <xf numFmtId="49" fontId="3" fillId="0" borderId="0" xfId="0" applyNumberFormat="1" applyFont="1" applyAlignment="1">
      <alignment horizontal="left" vertical="top"/>
    </xf>
    <xf numFmtId="14" fontId="17" fillId="8" borderId="0" xfId="0" applyNumberFormat="1" applyFont="1" applyFill="1" applyAlignment="1">
      <alignment horizontal="center" vertical="top"/>
    </xf>
    <xf numFmtId="49" fontId="3" fillId="0" borderId="0" xfId="0" applyNumberFormat="1" applyFont="1" applyAlignment="1">
      <alignment vertical="top"/>
    </xf>
    <xf numFmtId="49" fontId="17" fillId="21" borderId="0" xfId="0" applyNumberFormat="1" applyFont="1" applyFill="1" applyAlignment="1">
      <alignment horizontal="left" vertical="top"/>
    </xf>
    <xf numFmtId="49" fontId="3" fillId="0" borderId="0" xfId="0" applyNumberFormat="1" applyFont="1" applyAlignment="1">
      <alignment vertical="top"/>
    </xf>
    <xf numFmtId="0" fontId="50" fillId="0" borderId="0" xfId="0" applyFont="1" applyAlignment="1">
      <alignment vertical="top"/>
    </xf>
    <xf numFmtId="0" fontId="18" fillId="0" borderId="0" xfId="0" applyFont="1" applyAlignment="1">
      <alignment horizontal="left" vertical="top"/>
    </xf>
    <xf numFmtId="14" fontId="26" fillId="0" borderId="0" xfId="0" applyNumberFormat="1" applyFont="1" applyAlignment="1">
      <alignment horizontal="center" vertical="top" wrapText="1"/>
    </xf>
    <xf numFmtId="49" fontId="9" fillId="28" borderId="0" xfId="0" applyNumberFormat="1" applyFont="1" applyFill="1" applyAlignment="1">
      <alignment horizontal="left" vertical="top"/>
    </xf>
    <xf numFmtId="0" fontId="17" fillId="28" borderId="0" xfId="0" applyFont="1" applyFill="1" applyAlignment="1">
      <alignment horizontal="left" vertical="top"/>
    </xf>
    <xf numFmtId="0" fontId="17" fillId="28" borderId="0" xfId="0" applyFont="1" applyFill="1" applyAlignment="1">
      <alignment horizontal="left" vertical="top" wrapText="1"/>
    </xf>
    <xf numFmtId="49" fontId="9" fillId="0" borderId="0" xfId="0" applyNumberFormat="1" applyFont="1" applyAlignment="1">
      <alignment horizontal="center" vertical="top" wrapText="1"/>
    </xf>
    <xf numFmtId="0" fontId="34" fillId="0" borderId="0" xfId="0" applyFont="1" applyAlignment="1">
      <alignment vertical="top" wrapText="1"/>
    </xf>
    <xf numFmtId="49" fontId="49" fillId="0" borderId="0" xfId="0" applyNumberFormat="1" applyFont="1" applyAlignment="1">
      <alignment vertical="top"/>
    </xf>
    <xf numFmtId="14" fontId="9" fillId="8" borderId="0" xfId="0" applyNumberFormat="1" applyFont="1" applyFill="1" applyAlignment="1">
      <alignment horizontal="center" vertical="top" wrapText="1"/>
    </xf>
    <xf numFmtId="0" fontId="3" fillId="0" borderId="0" xfId="0" applyFont="1" applyAlignment="1">
      <alignment horizontal="left" vertical="top"/>
    </xf>
    <xf numFmtId="0" fontId="6" fillId="0" borderId="0" xfId="0" applyFont="1" applyAlignment="1">
      <alignment horizontal="center" vertical="top" wrapText="1"/>
    </xf>
    <xf numFmtId="14" fontId="6" fillId="0" borderId="0" xfId="0" applyNumberFormat="1" applyFont="1" applyAlignment="1">
      <alignment horizontal="center" vertical="top"/>
    </xf>
    <xf numFmtId="0" fontId="37" fillId="0" borderId="0" xfId="0" applyFont="1" applyAlignment="1">
      <alignment horizontal="center" vertical="top" wrapText="1"/>
    </xf>
    <xf numFmtId="0" fontId="21" fillId="0" borderId="0" xfId="0" applyFont="1" applyAlignment="1">
      <alignment horizontal="left" vertical="top" wrapText="1"/>
    </xf>
    <xf numFmtId="0" fontId="42" fillId="0" borderId="0" xfId="0" applyFont="1" applyAlignment="1">
      <alignment horizontal="left"/>
    </xf>
    <xf numFmtId="0" fontId="42" fillId="0" borderId="0" xfId="0" applyFont="1" applyAlignment="1">
      <alignment horizontal="left"/>
    </xf>
    <xf numFmtId="0" fontId="42" fillId="0" borderId="0" xfId="0" applyFont="1" applyAlignment="1">
      <alignment horizontal="left" wrapText="1"/>
    </xf>
    <xf numFmtId="0" fontId="42" fillId="29" borderId="0" xfId="0" applyFont="1" applyFill="1" applyAlignment="1">
      <alignment horizontal="left" wrapText="1"/>
    </xf>
    <xf numFmtId="0" fontId="42" fillId="9" borderId="0" xfId="0" applyFont="1" applyFill="1" applyAlignment="1">
      <alignment horizontal="left" wrapText="1"/>
    </xf>
    <xf numFmtId="0" fontId="51" fillId="0" borderId="0" xfId="0" applyFont="1" applyAlignment="1">
      <alignment horizontal="left"/>
    </xf>
    <xf numFmtId="0" fontId="51" fillId="0" borderId="0" xfId="0" applyFont="1" applyAlignment="1">
      <alignment horizontal="left"/>
    </xf>
    <xf numFmtId="14" fontId="51" fillId="0" borderId="0" xfId="0" applyNumberFormat="1" applyFont="1" applyAlignment="1">
      <alignment horizontal="left"/>
    </xf>
    <xf numFmtId="14" fontId="51" fillId="29" borderId="0" xfId="0" applyNumberFormat="1" applyFont="1" applyFill="1" applyAlignment="1">
      <alignment horizontal="left"/>
    </xf>
    <xf numFmtId="0" fontId="51" fillId="29" borderId="0" xfId="0" applyFont="1" applyFill="1" applyAlignment="1">
      <alignment horizontal="left"/>
    </xf>
    <xf numFmtId="0" fontId="51" fillId="9" borderId="0" xfId="0" applyFont="1" applyFill="1" applyAlignment="1">
      <alignment horizontal="left"/>
    </xf>
    <xf numFmtId="0" fontId="51" fillId="9" borderId="0" xfId="0" applyFont="1" applyFill="1" applyAlignment="1">
      <alignment horizontal="left"/>
    </xf>
    <xf numFmtId="14" fontId="51" fillId="9" borderId="0" xfId="0" applyNumberFormat="1" applyFont="1" applyFill="1" applyAlignment="1">
      <alignment horizontal="left"/>
    </xf>
    <xf numFmtId="49" fontId="51" fillId="0" borderId="0" xfId="0" applyNumberFormat="1" applyFont="1" applyAlignment="1">
      <alignment horizontal="left"/>
    </xf>
    <xf numFmtId="0" fontId="51" fillId="29" borderId="0" xfId="0" applyFont="1" applyFill="1" applyAlignment="1">
      <alignment horizontal="left"/>
    </xf>
    <xf numFmtId="0" fontId="41" fillId="0" borderId="0" xfId="0" applyFont="1" applyAlignment="1">
      <alignment horizontal="left"/>
    </xf>
    <xf numFmtId="14" fontId="51" fillId="29" borderId="0" xfId="0" applyNumberFormat="1" applyFont="1" applyFill="1" applyAlignment="1">
      <alignment horizontal="left"/>
    </xf>
    <xf numFmtId="0" fontId="51" fillId="29" borderId="0" xfId="0" applyFont="1" applyFill="1" applyAlignment="1">
      <alignment horizontal="left" wrapText="1"/>
    </xf>
    <xf numFmtId="0" fontId="51" fillId="30" borderId="0" xfId="0" applyFont="1" applyFill="1" applyAlignment="1">
      <alignment horizontal="left"/>
    </xf>
    <xf numFmtId="0" fontId="51" fillId="29" borderId="0" xfId="0" applyFont="1" applyFill="1" applyAlignment="1">
      <alignment horizontal="left" wrapText="1"/>
    </xf>
    <xf numFmtId="0" fontId="51" fillId="8" borderId="0" xfId="0" applyFont="1" applyFill="1" applyAlignment="1">
      <alignment horizontal="left"/>
    </xf>
    <xf numFmtId="0" fontId="51" fillId="31" borderId="0" xfId="0" applyFont="1" applyFill="1" applyAlignment="1">
      <alignment horizontal="left"/>
    </xf>
    <xf numFmtId="0" fontId="38" fillId="9" borderId="0" xfId="0" applyFont="1" applyFill="1"/>
    <xf numFmtId="0" fontId="10" fillId="0" borderId="0" xfId="0" applyFont="1"/>
    <xf numFmtId="0" fontId="10" fillId="0" borderId="0" xfId="0" applyFont="1" applyAlignment="1">
      <alignment horizontal="right"/>
    </xf>
    <xf numFmtId="0" fontId="10" fillId="0" borderId="0" xfId="0" applyFont="1" applyAlignment="1">
      <alignment horizontal="center" wrapText="1"/>
    </xf>
    <xf numFmtId="0" fontId="11" fillId="13" borderId="8" xfId="0" applyFont="1" applyFill="1" applyBorder="1" applyAlignment="1">
      <alignment horizontal="center"/>
    </xf>
    <xf numFmtId="0" fontId="52" fillId="0" borderId="0" xfId="0" applyFont="1"/>
    <xf numFmtId="14" fontId="52" fillId="0" borderId="0" xfId="0" applyNumberFormat="1" applyFont="1"/>
    <xf numFmtId="0" fontId="52" fillId="0" borderId="0" xfId="0" applyFont="1" applyAlignment="1">
      <alignment horizontal="center"/>
    </xf>
    <xf numFmtId="0" fontId="52" fillId="13" borderId="8" xfId="0" applyFont="1" applyFill="1" applyBorder="1" applyAlignment="1">
      <alignment horizontal="center"/>
    </xf>
    <xf numFmtId="0" fontId="8" fillId="13" borderId="8" xfId="0" applyFont="1" applyFill="1" applyBorder="1"/>
    <xf numFmtId="0" fontId="8" fillId="13" borderId="8" xfId="0" applyFont="1" applyFill="1" applyBorder="1" applyAlignment="1">
      <alignment horizontal="center"/>
    </xf>
    <xf numFmtId="0" fontId="53" fillId="18" borderId="8" xfId="0" applyFont="1" applyFill="1" applyBorder="1"/>
    <xf numFmtId="14" fontId="53" fillId="18" borderId="8" xfId="0" applyNumberFormat="1" applyFont="1" applyFill="1" applyBorder="1"/>
    <xf numFmtId="0" fontId="53" fillId="18" borderId="8" xfId="0" applyFont="1" applyFill="1" applyBorder="1" applyAlignment="1">
      <alignment horizontal="center"/>
    </xf>
    <xf numFmtId="0" fontId="53" fillId="0" borderId="0" xfId="0" applyFont="1"/>
    <xf numFmtId="14" fontId="10" fillId="0" borderId="0" xfId="0" applyNumberFormat="1" applyFont="1"/>
    <xf numFmtId="0" fontId="10" fillId="9" borderId="8" xfId="0" applyFont="1" applyFill="1" applyBorder="1" applyAlignment="1">
      <alignment horizontal="center"/>
    </xf>
    <xf numFmtId="0" fontId="11" fillId="0" borderId="0" xfId="0" applyFont="1"/>
    <xf numFmtId="0" fontId="52" fillId="9" borderId="8" xfId="0" applyFont="1" applyFill="1" applyBorder="1" applyAlignment="1">
      <alignment horizontal="center"/>
    </xf>
    <xf numFmtId="0" fontId="52" fillId="4" borderId="8" xfId="0" applyFont="1" applyFill="1" applyBorder="1"/>
    <xf numFmtId="0" fontId="8" fillId="4" borderId="8" xfId="0" applyFont="1" applyFill="1" applyBorder="1" applyAlignment="1">
      <alignment horizontal="center"/>
    </xf>
    <xf numFmtId="0" fontId="8" fillId="13" borderId="8" xfId="0" applyFont="1" applyFill="1" applyBorder="1" applyAlignment="1">
      <alignment horizontal="left"/>
    </xf>
    <xf numFmtId="0" fontId="52" fillId="0" borderId="0" xfId="0" applyFont="1" applyAlignment="1"/>
    <xf numFmtId="14" fontId="52" fillId="0" borderId="0" xfId="0" applyNumberFormat="1" applyFont="1" applyAlignment="1"/>
    <xf numFmtId="0" fontId="8" fillId="13" borderId="8" xfId="0" applyFont="1" applyFill="1" applyBorder="1" applyAlignment="1">
      <alignment horizontal="center"/>
    </xf>
    <xf numFmtId="0" fontId="54" fillId="0" borderId="0" xfId="0" applyFont="1" applyAlignment="1">
      <alignment horizontal="left"/>
    </xf>
    <xf numFmtId="0" fontId="37" fillId="0" borderId="0" xfId="0" applyFont="1"/>
    <xf numFmtId="0" fontId="55" fillId="0" borderId="0" xfId="0" applyFont="1"/>
    <xf numFmtId="0" fontId="56" fillId="0" borderId="0" xfId="0" applyFont="1" applyAlignment="1">
      <alignment wrapText="1"/>
    </xf>
    <xf numFmtId="0" fontId="56" fillId="0" borderId="0" xfId="0" applyFont="1"/>
    <xf numFmtId="0" fontId="39" fillId="0" borderId="0" xfId="0" applyFont="1"/>
    <xf numFmtId="0" fontId="57" fillId="0" borderId="0" xfId="0" applyFont="1"/>
    <xf numFmtId="0" fontId="57" fillId="9" borderId="8" xfId="0" applyFont="1" applyFill="1" applyBorder="1"/>
    <xf numFmtId="0" fontId="40" fillId="0" borderId="0" xfId="0" applyFont="1"/>
    <xf numFmtId="0" fontId="17" fillId="14" borderId="8" xfId="0" applyFont="1" applyFill="1" applyBorder="1" applyAlignment="1">
      <alignment horizontal="center" vertical="top"/>
    </xf>
    <xf numFmtId="0" fontId="58" fillId="0" borderId="0" xfId="0" applyFont="1"/>
    <xf numFmtId="0" fontId="57" fillId="8" borderId="8" xfId="0" applyFont="1" applyFill="1" applyBorder="1"/>
    <xf numFmtId="0" fontId="17" fillId="27" borderId="8" xfId="0" applyFont="1" applyFill="1" applyBorder="1" applyAlignment="1">
      <alignment horizontal="center" vertical="top"/>
    </xf>
    <xf numFmtId="0" fontId="57" fillId="4" borderId="8" xfId="0" applyFont="1" applyFill="1" applyBorder="1"/>
    <xf numFmtId="0" fontId="17" fillId="32" borderId="8" xfId="0" applyFont="1" applyFill="1" applyBorder="1" applyAlignment="1">
      <alignment horizontal="center" vertical="top"/>
    </xf>
    <xf numFmtId="0" fontId="57" fillId="10" borderId="8" xfId="0" applyFont="1" applyFill="1" applyBorder="1"/>
    <xf numFmtId="0" fontId="57" fillId="33" borderId="8" xfId="0" applyFont="1" applyFill="1" applyBorder="1"/>
    <xf numFmtId="0" fontId="40" fillId="0" borderId="0" xfId="0" applyFont="1" applyAlignment="1">
      <alignment wrapText="1"/>
    </xf>
    <xf numFmtId="0" fontId="57" fillId="34" borderId="8" xfId="0" applyFont="1" applyFill="1" applyBorder="1"/>
    <xf numFmtId="0" fontId="40" fillId="0" borderId="0" xfId="0" applyFont="1" applyAlignment="1"/>
    <xf numFmtId="0" fontId="9" fillId="17" borderId="0" xfId="0" applyFont="1" applyFill="1" applyAlignment="1"/>
    <xf numFmtId="0" fontId="59" fillId="0" borderId="0" xfId="0" applyFont="1" applyAlignment="1">
      <alignment wrapText="1"/>
    </xf>
    <xf numFmtId="0" fontId="60" fillId="0" borderId="0" xfId="0" applyFont="1" applyAlignment="1">
      <alignment wrapText="1"/>
    </xf>
    <xf numFmtId="0" fontId="61" fillId="0" borderId="0" xfId="0" applyFont="1"/>
    <xf numFmtId="0" fontId="62" fillId="0" borderId="0" xfId="0" applyFont="1"/>
    <xf numFmtId="0" fontId="63" fillId="0" borderId="0" xfId="0" applyFont="1"/>
    <xf numFmtId="0" fontId="38" fillId="0" borderId="0" xfId="0" applyFont="1" applyAlignment="1"/>
    <xf numFmtId="0" fontId="40" fillId="0" borderId="0" xfId="0" applyFont="1" applyAlignment="1">
      <alignment horizontal="left"/>
    </xf>
    <xf numFmtId="0" fontId="64" fillId="0" borderId="0" xfId="0" applyFont="1"/>
    <xf numFmtId="0" fontId="3" fillId="0" borderId="1" xfId="0" applyFont="1" applyBorder="1" applyAlignment="1">
      <alignment horizontal="center" vertical="center" wrapText="1"/>
    </xf>
    <xf numFmtId="0" fontId="4" fillId="0" borderId="2" xfId="0" applyFont="1" applyBorder="1"/>
    <xf numFmtId="0" fontId="4" fillId="0" borderId="3" xfId="0" applyFont="1" applyBorder="1"/>
    <xf numFmtId="0" fontId="11" fillId="10" borderId="1" xfId="0" applyFont="1" applyFill="1" applyBorder="1" applyAlignment="1">
      <alignment horizontal="center"/>
    </xf>
    <xf numFmtId="0" fontId="44" fillId="16" borderId="1" xfId="0" applyFont="1" applyFill="1" applyBorder="1" applyAlignment="1">
      <alignment vertical="center"/>
    </xf>
    <xf numFmtId="0" fontId="2" fillId="0" borderId="0" xfId="0" applyFont="1"/>
    <xf numFmtId="0" fontId="0" fillId="0" borderId="0" xfId="0" applyFont="1" applyAlignment="1"/>
    <xf numFmtId="0" fontId="64" fillId="0" borderId="0" xfId="0" applyFont="1"/>
    <xf numFmtId="0" fontId="8" fillId="0" borderId="0" xfId="0" applyFont="1" applyAlignment="1">
      <alignment horizontal="left"/>
    </xf>
    <xf numFmtId="0" fontId="0" fillId="0" borderId="10" xfId="0" pivotButton="1" applyFont="1" applyBorder="1" applyAlignment="1"/>
    <xf numFmtId="0" fontId="0" fillId="0" borderId="11" xfId="0" applyFont="1" applyBorder="1" applyAlignment="1"/>
    <xf numFmtId="0" fontId="0" fillId="0" borderId="12" xfId="0" applyFont="1" applyBorder="1" applyAlignment="1"/>
    <xf numFmtId="0" fontId="0" fillId="0" borderId="10" xfId="0" applyFont="1" applyBorder="1" applyAlignment="1"/>
    <xf numFmtId="0" fontId="0" fillId="0" borderId="13" xfId="0" applyFont="1" applyBorder="1" applyAlignment="1"/>
    <xf numFmtId="0" fontId="0" fillId="0" borderId="14" xfId="0" applyFont="1" applyBorder="1" applyAlignment="1"/>
    <xf numFmtId="0" fontId="0" fillId="0" borderId="10" xfId="0" applyNumberFormat="1" applyFont="1" applyBorder="1" applyAlignment="1"/>
    <xf numFmtId="0" fontId="0" fillId="0" borderId="13" xfId="0" applyNumberFormat="1" applyFont="1" applyBorder="1" applyAlignment="1"/>
    <xf numFmtId="0" fontId="0" fillId="0" borderId="14" xfId="0" applyNumberFormat="1" applyFont="1" applyBorder="1" applyAlignment="1"/>
    <xf numFmtId="0" fontId="0" fillId="0" borderId="15" xfId="0" applyFont="1" applyBorder="1" applyAlignment="1"/>
    <xf numFmtId="0" fontId="0" fillId="0" borderId="15" xfId="0" applyNumberFormat="1" applyFont="1" applyBorder="1" applyAlignment="1"/>
    <xf numFmtId="0" fontId="0" fillId="0" borderId="9" xfId="0" applyNumberFormat="1" applyFont="1" applyBorder="1" applyAlignment="1"/>
    <xf numFmtId="0" fontId="0" fillId="0" borderId="16" xfId="0" applyNumberFormat="1" applyFont="1" applyBorder="1" applyAlignment="1"/>
    <xf numFmtId="0" fontId="0" fillId="0" borderId="17" xfId="0" applyFont="1" applyBorder="1" applyAlignment="1"/>
    <xf numFmtId="0" fontId="0" fillId="0" borderId="17" xfId="0" applyNumberFormat="1" applyFont="1" applyBorder="1" applyAlignment="1"/>
    <xf numFmtId="0" fontId="0" fillId="0" borderId="18" xfId="0" applyNumberFormat="1" applyFont="1" applyBorder="1" applyAlignment="1"/>
    <xf numFmtId="0" fontId="0" fillId="0" borderId="19" xfId="0" applyNumberFormat="1" applyFont="1" applyBorder="1" applyAlignment="1"/>
    <xf numFmtId="0" fontId="0" fillId="0" borderId="20" xfId="0" applyFont="1" applyBorder="1" applyAlignment="1"/>
    <xf numFmtId="0" fontId="0" fillId="0" borderId="20" xfId="0" applyNumberFormat="1" applyFont="1" applyBorder="1" applyAlignment="1"/>
    <xf numFmtId="0" fontId="0" fillId="0" borderId="21" xfId="0" applyNumberFormat="1" applyFont="1" applyBorder="1" applyAlignment="1"/>
    <xf numFmtId="0" fontId="0" fillId="0" borderId="22" xfId="0" applyFont="1" applyBorder="1" applyAlignment="1"/>
    <xf numFmtId="0" fontId="0" fillId="0" borderId="22" xfId="0" applyNumberFormat="1" applyFont="1" applyBorder="1" applyAlignment="1"/>
    <xf numFmtId="0" fontId="0" fillId="0" borderId="23" xfId="0" applyNumberFormat="1" applyFont="1" applyBorder="1" applyAlignment="1"/>
    <xf numFmtId="0" fontId="0" fillId="0" borderId="24" xfId="0" applyNumberFormat="1" applyFont="1" applyBorder="1" applyAlignment="1"/>
  </cellXfs>
  <cellStyles count="1">
    <cellStyle name="Normal" xfId="0" builtinId="0"/>
  </cellStyles>
  <dxfs count="47">
    <dxf>
      <fill>
        <patternFill patternType="solid">
          <fgColor rgb="FFCCECFF"/>
          <bgColor rgb="FFCCECFF"/>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
      <fill>
        <patternFill patternType="solid">
          <fgColor rgb="FFCCECFF"/>
          <bgColor rgb="FFCCECFF"/>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
      <fill>
        <patternFill patternType="solid">
          <fgColor rgb="FFCCECFF"/>
          <bgColor rgb="FFCCECFF"/>
        </patternFill>
      </fill>
    </dxf>
    <dxf>
      <font>
        <b/>
      </font>
      <fill>
        <patternFill patternType="solid">
          <fgColor rgb="FFB7E1CD"/>
          <bgColor rgb="FFB7E1CD"/>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
      <fill>
        <patternFill patternType="solid">
          <fgColor rgb="FFCCECFF"/>
          <bgColor rgb="FFCCECFF"/>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
      <fill>
        <patternFill patternType="solid">
          <fgColor rgb="FFCCECFF"/>
          <bgColor rgb="FFCCECFF"/>
        </patternFill>
      </fill>
    </dxf>
    <dxf>
      <font>
        <b/>
      </font>
      <fill>
        <patternFill patternType="solid">
          <fgColor rgb="FFB7E1CD"/>
          <bgColor rgb="FFB7E1CD"/>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257175</xdr:rowOff>
    </xdr:from>
    <xdr:ext cx="1666875" cy="800100"/>
    <xdr:pic>
      <xdr:nvPicPr>
        <xdr:cNvPr id="2" name="image2.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28575</xdr:colOff>
      <xdr:row>0</xdr:row>
      <xdr:rowOff>19050</xdr:rowOff>
    </xdr:from>
    <xdr:ext cx="9277350" cy="5314950"/>
    <xdr:pic>
      <xdr:nvPicPr>
        <xdr:cNvPr id="2" name="image3.png" title="Image">
          <a:extLst>
            <a:ext uri="{FF2B5EF4-FFF2-40B4-BE49-F238E27FC236}">
              <a16:creationId xmlns:a16="http://schemas.microsoft.com/office/drawing/2014/main" id="{00000000-0008-0000-0F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Getz, Allison M. (Fed)" refreshedDate="45483.384586921296" refreshedVersion="8" recordCount="725" xr:uid="{00000000-000A-0000-FFFF-FFFF00000000}">
  <cacheSource type="worksheet">
    <worksheetSource ref="A2:J727" sheet="Standards Activities_JUNE 24"/>
  </cacheSource>
  <cacheFields count="71">
    <cacheField name="OPO ID#" numFmtId="0">
      <sharedItems containsBlank="1"/>
    </cacheField>
    <cacheField name="SAC" numFmtId="0">
      <sharedItems containsBlank="1"/>
    </cacheField>
    <cacheField name="Drafting Owner" numFmtId="0">
      <sharedItems containsBlank="1" count="28">
        <s v="Bloodstain Pattern Analysis"/>
        <s v="Crime Scene Investigation &amp; Reconstruction"/>
        <m/>
        <s v="SDO"/>
        <s v="Digital Evidence"/>
        <s v="SWGDE"/>
        <s v="Dogs &amp; Sensors"/>
        <s v="Facial Identification"/>
        <s v="FISWG"/>
        <s v="Fire &amp; Explosion Investigation"/>
        <s v="Firearms &amp; Toolmarks"/>
        <s v="Footwear &amp; Tire"/>
        <s v="Forensic Anthropology"/>
        <s v="Forensic Document Examination"/>
        <s v="Forensic Nursing"/>
        <s v="Forensic Odontology"/>
        <s v="Forensic Toxicology"/>
        <s v="Friction Ridge"/>
        <s v="Human Forensic Biology"/>
        <s v="Ignitable Liquids, Explosives, &amp; Gunshot Residue"/>
        <s v="Interdisciplinary"/>
        <s v="Seized Drugs"/>
        <s v="ASTM"/>
        <s v="Medicolegal Death Investigation"/>
        <s v="Speaker Recognition"/>
        <s v="Trace Materials"/>
        <s v="VITAL"/>
        <s v="Wildlife Forensic Biology"/>
      </sharedItems>
    </cacheField>
    <cacheField name="Other Relevant Unit #1" numFmtId="0">
      <sharedItems containsBlank="1"/>
    </cacheField>
    <cacheField name="Other Relevant Unit #2" numFmtId="0">
      <sharedItems containsBlank="1"/>
    </cacheField>
    <cacheField name="Other Relevant Unit #3" numFmtId="0">
      <sharedItems containsBlank="1"/>
    </cacheField>
    <cacheField name="Other Relevant Unit #4" numFmtId="0">
      <sharedItems containsBlank="1"/>
    </cacheField>
    <cacheField name="Other Relevant Unit #5" numFmtId="0">
      <sharedItems containsBlank="1"/>
    </cacheField>
    <cacheField name="TPOC " numFmtId="0">
      <sharedItems containsBlank="1"/>
    </cacheField>
    <cacheField name="Status" numFmtId="0">
      <sharedItems count="11">
        <s v="SDO Published Standard ON REGISTRY"/>
        <s v="SDO Published Standard Eligible for Registry"/>
        <s v="At SDO (includes &quot;1.5&quot; &amp; new OSAC Proposed Standards)"/>
        <s v="OSAC Proposed Standard ON REGISTRY &amp; Sent to SDO"/>
        <s v="Under Development"/>
        <s v="Not Yet Drafted"/>
        <s v="Withdrawn/No longer being worked on"/>
        <s v="On the Radar/Watch List"/>
        <s v="Withdrawn"/>
        <s v="Archived"/>
        <s v="Previously published SDO standard; did not go through 1.5 RA process"/>
      </sharedItems>
    </cacheField>
    <cacheField name="Document Type" numFmtId="0">
      <sharedItems containsBlank="1"/>
    </cacheField>
    <cacheField name="Alternate Registry Approval Process" numFmtId="0">
      <sharedItems containsBlank="1"/>
    </cacheField>
    <cacheField name="Other Notes _x000a_(OPO and internal use)" numFmtId="0">
      <sharedItems containsBlank="1"/>
    </cacheField>
    <cacheField name="OSAC Number" numFmtId="0">
      <sharedItems containsBlank="1"/>
    </cacheField>
    <cacheField name="SDO " numFmtId="0">
      <sharedItems containsBlank="1"/>
    </cacheField>
    <cacheField name="SDO Number" numFmtId="0">
      <sharedItems containsBlank="1"/>
    </cacheField>
    <cacheField name="WK#" numFmtId="0">
      <sharedItems containsBlank="1"/>
    </cacheField>
    <cacheField name="Document Title" numFmtId="0">
      <sharedItems/>
    </cacheField>
    <cacheField name="Description" numFmtId="0">
      <sharedItems containsBlank="1"/>
    </cacheField>
    <cacheField name="Date Started" numFmtId="0">
      <sharedItems containsDate="1" containsBlank="1" containsMixedTypes="1" minDate="2015-01-14T00:00:00" maxDate="2020-04-16T00:00:00"/>
    </cacheField>
    <cacheField name="Date sent to SAC" numFmtId="0">
      <sharedItems containsDate="1" containsBlank="1" containsMixedTypes="1" minDate="2016-03-16T00:00:00" maxDate="2017-10-17T00:00:00"/>
    </cacheField>
    <cacheField name="SAC Ballot Closed/Approved" numFmtId="0">
      <sharedItems containsDate="1" containsBlank="1" containsMixedTypes="1" minDate="2016-04-01T00:00:00" maxDate="2020-09-30T00:00:00"/>
    </cacheField>
    <cacheField name="SDO Initiated" numFmtId="0">
      <sharedItems containsDate="1" containsBlank="1" containsMixedTypes="1" minDate="2016-04-01T00:00:00" maxDate="2020-04-02T00:00:00"/>
    </cacheField>
    <cacheField name="Organizational  Priority #1" numFmtId="0">
      <sharedItems containsBlank="1"/>
    </cacheField>
    <cacheField name="STR(P) or non-STRP" numFmtId="0">
      <sharedItems containsBlank="1"/>
    </cacheField>
    <cacheField name="Which STRP/STR Process?" numFmtId="0">
      <sharedItems containsBlank="1"/>
    </cacheField>
    <cacheField name="OSAC Comment Period Opened in Standards Bulletin" numFmtId="0">
      <sharedItems containsDate="1" containsBlank="1" containsMixedTypes="1" minDate="2020-08-04T00:00:00" maxDate="2024-06-05T00:00:00"/>
    </cacheField>
    <cacheField name="OSAC Comment Period Closed" numFmtId="0">
      <sharedItems containsDate="1" containsBlank="1" containsMixedTypes="1" minDate="2020-09-04T00:00:00" maxDate="2024-07-02T00:00:00"/>
    </cacheField>
    <cacheField name="# comments (open)" numFmtId="0">
      <sharedItems containsBlank="1" containsMixedTypes="1" containsNumber="1" containsInteger="1" minValue="0" maxValue="210"/>
    </cacheField>
    <cacheField name="# comments (STRP)" numFmtId="0">
      <sharedItems containsBlank="1" containsMixedTypes="1" containsNumber="1" containsInteger="1" minValue="9" maxValue="447"/>
    </cacheField>
    <cacheField name="FSSB Review Closed" numFmtId="0">
      <sharedItems containsDate="1" containsBlank="1" containsMixedTypes="1" minDate="2021-03-18T00:00:00" maxDate="2024-07-03T00:00:00"/>
    </cacheField>
    <cacheField name="Petition received? " numFmtId="0">
      <sharedItems containsBlank="1"/>
    </cacheField>
    <cacheField name="OSAC Proposed Standard Placed on Registry" numFmtId="0">
      <sharedItems containsDate="1" containsBlank="1" containsMixedTypes="1" minDate="2021-04-06T00:00:00" maxDate="2024-07-03T00:00:00"/>
    </cacheField>
    <cacheField name="Public Documents Available" numFmtId="0">
      <sharedItems containsBlank="1"/>
    </cacheField>
    <cacheField name="PINS Published" numFmtId="0">
      <sharedItems containsDate="1" containsBlank="1" containsMixedTypes="1" minDate="2016-10-14T00:00:00" maxDate="2024-06-15T00:00:00"/>
    </cacheField>
    <cacheField name="ASTM Main Ballot Opened " numFmtId="0">
      <sharedItems containsDate="1" containsBlank="1" containsMixedTypes="1" minDate="2022-03-17T00:00:00" maxDate="2023-11-21T00:00:00"/>
    </cacheField>
    <cacheField name="ASTM Main Ballot Closed" numFmtId="0">
      <sharedItems containsDate="1" containsBlank="1" containsMixedTypes="1" minDate="2022-04-18T00:00:00" maxDate="2024-03-30T00:00:00"/>
    </cacheField>
    <cacheField name="INITIAL Public Comment Period Announced in ANSI SA" numFmtId="0">
      <sharedItems containsDate="1" containsBlank="1" containsMixedTypes="1" minDate="2021-06-25T00:00:00" maxDate="2024-07-06T00:00:00"/>
    </cacheField>
    <cacheField name="INITIAL Public Comment Period Posted on OSAC Website" numFmtId="0">
      <sharedItems containsDate="1" containsBlank="1" containsMixedTypes="1" minDate="2021-11-02T00:00:00" maxDate="2024-07-09T00:00:00"/>
    </cacheField>
    <cacheField name="INITIAL SDO Public Comment Period: Date Closed" numFmtId="0">
      <sharedItems containsDate="1" containsBlank="1" containsMixedTypes="1" minDate="2017-07-03T00:00:00" maxDate="2024-08-20T00:00:00"/>
    </cacheField>
    <cacheField name="SDO Approved" numFmtId="0">
      <sharedItems containsDate="1" containsBlank="1" containsMixedTypes="1" minDate="2017-01-26T00:00:00" maxDate="2019-02-16T00:00:00"/>
    </cacheField>
    <cacheField name="RECIRCULATIONS Posted on OSAC Website" numFmtId="0">
      <sharedItems containsDate="1" containsBlank="1" containsMixedTypes="1" minDate="2023-05-08T00:00:00" maxDate="2024-03-15T00:00:00"/>
    </cacheField>
    <cacheField name="RECIRCULATIONS - SDO Public Comment Period: Date Closed" numFmtId="0">
      <sharedItems containsDate="1" containsBlank="1" containsMixedTypes="1" minDate="2018-01-22T00:00:00" maxDate="2024-05-12T00:00:00"/>
    </cacheField>
    <cacheField name="SDO Published" numFmtId="0">
      <sharedItems containsDate="1" containsBlank="1" containsMixedTypes="1" minDate="2017-01-26T00:00:00" maxDate="2024-06-02T00:00:00"/>
    </cacheField>
    <cacheField name="Will standard go through OSAC's Registry open comment period? " numFmtId="0">
      <sharedItems containsBlank="1"/>
    </cacheField>
    <cacheField name="Survey Monkey Link for OSAC open comment" numFmtId="0">
      <sharedItems containsBlank="1"/>
    </cacheField>
    <cacheField name="OSAC  Comment Period Opened in Standards Bulletin " numFmtId="0">
      <sharedItems containsDate="1" containsBlank="1" containsMixedTypes="1" minDate="2019-06-01T00:00:00" maxDate="2024-07-03T00:00:00"/>
    </cacheField>
    <cacheField name="OSAC Open  Comment Period Closed" numFmtId="0">
      <sharedItems containsDate="1" containsBlank="1" containsMixedTypes="1" minDate="2018-11-10T00:00:00" maxDate="2024-08-06T00:00:00"/>
    </cacheField>
    <cacheField name="Date Sent to SC" numFmtId="0">
      <sharedItems containsDate="1" containsBlank="1" containsMixedTypes="1" minDate="2020-04-08T00:00:00" maxDate="2022-09-07T00:00:00"/>
    </cacheField>
    <cacheField name="FSSB Review/Vote Closed" numFmtId="0">
      <sharedItems containsDate="1" containsBlank="1" containsMixedTypes="1" minDate="2019-02-07T00:00:00" maxDate="2024-06-29T00:00:00"/>
    </cacheField>
    <cacheField name="Petition Received? 2" numFmtId="0">
      <sharedItems containsBlank="1"/>
    </cacheField>
    <cacheField name="SDO Published Standard Placed on Registry " numFmtId="0">
      <sharedItems containsDate="1" containsBlank="1" containsMixedTypes="1" minDate="2017-04-03T00:00:00" maxDate="2025-06-04T00:00:00"/>
    </cacheField>
    <cacheField name="Public Documents Available?" numFmtId="0">
      <sharedItems containsBlank="1"/>
    </cacheField>
    <cacheField name="Date F01 Initiated" numFmtId="0">
      <sharedItems containsNonDate="0" containsString="0" containsBlank="1"/>
    </cacheField>
    <cacheField name="Registry Review Due" numFmtId="0">
      <sharedItems containsDate="1" containsBlank="1" containsMixedTypes="1" minDate="2023-08-07T00:00:00" maxDate="2029-05-08T00:00:00"/>
    </cacheField>
    <cacheField name="Subcategory #1" numFmtId="0">
      <sharedItems containsBlank="1"/>
    </cacheField>
    <cacheField name="Organizational  Priority #2" numFmtId="0">
      <sharedItems containsBlank="1"/>
    </cacheField>
    <cacheField name="Subcategory #2" numFmtId="0">
      <sharedItems containsBlank="1"/>
    </cacheField>
    <cacheField name="Priority" numFmtId="0">
      <sharedItems containsBlank="1"/>
    </cacheField>
    <cacheField name="FY23 Priority (identified in OLSS report out)" numFmtId="0">
      <sharedItems containsBlank="1"/>
    </cacheField>
    <cacheField name="Projected End of FY22 Status" numFmtId="0">
      <sharedItems containsBlank="1"/>
    </cacheField>
    <cacheField name="Q1 STATUS (Oct 1 - Dec 31, 2021)" numFmtId="0">
      <sharedItems containsBlank="1"/>
    </cacheField>
    <cacheField name="Q2 STATUS (Jan 1 - Mar 30, 2022) " numFmtId="0">
      <sharedItems containsBlank="1"/>
    </cacheField>
    <cacheField name="Q3 STATUS (Apr 1 - Jun 30, 2022)" numFmtId="0">
      <sharedItems containsBlank="1"/>
    </cacheField>
    <cacheField name="FY22 Q4 STATUS (Jul 1 - Sept 30, 2022)" numFmtId="0">
      <sharedItems containsBlank="1"/>
    </cacheField>
    <cacheField name="Other SC/Status Notes (FY22)" numFmtId="0">
      <sharedItems containsBlank="1"/>
    </cacheField>
    <cacheField name="SDO Approved2" numFmtId="0">
      <sharedItems containsNonDate="0" containsDate="1" containsString="0" containsBlank="1" minDate="2017-01-26T00:00:00" maxDate="2019-02-16T00:00:00"/>
    </cacheField>
    <cacheField name="Weeks @ OSAC" numFmtId="0">
      <sharedItems containsString="0" containsBlank="1" containsNumber="1" containsInteger="1" minValue="26" maxValue="171"/>
    </cacheField>
    <cacheField name="Weeks @ SDO" numFmtId="0">
      <sharedItems containsString="0" containsBlank="1" containsNumber="1" containsInteger="1" minValue="-6174" maxValue="137"/>
    </cacheField>
    <cacheField name="Notes" numFmtId="0">
      <sharedItems containsString="0" containsBlank="1" containsNumber="1" containsInteger="1" minValue="-6096" maxValue="211"/>
    </cacheField>
    <cacheField name="Notes2"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25">
  <r>
    <s v="BPA-002"/>
    <s v="Physics/Pattern Interp"/>
    <x v="0"/>
    <m/>
    <m/>
    <m/>
    <m/>
    <m/>
    <m/>
    <x v="0"/>
    <s v="Standard"/>
    <m/>
    <m/>
    <m/>
    <s v="ASB"/>
    <s v="032-20"/>
    <m/>
    <s v="Standards for a Bloodstain Pattern Analyst's Training Program, 2020, 1st Ed"/>
    <s v="Provides educational requirements for an individual currently in, or entering into, a bloodstain pattern analyst training program and the minimum training requirements that a trainee must successfully complete to become a qualified analyst. This standard "/>
    <d v="2015-01-20T00:00:00"/>
    <d v="2017-10-16T00:00:00"/>
    <d v="2017-10-31T00:00:00"/>
    <d v="2017-11-02T00:00:00"/>
    <s v="Competency &amp; Monitoring"/>
    <s v=""/>
    <m/>
    <m/>
    <m/>
    <m/>
    <m/>
    <m/>
    <m/>
    <m/>
    <m/>
    <d v="2018-04-27T00:00:00"/>
    <s v="N/A"/>
    <s v="N/A"/>
    <s v="?"/>
    <s v="N/A"/>
    <d v="2018-09-24T00:00:00"/>
    <m/>
    <s v="N/A"/>
    <d v="2019-09-23T00:00:00"/>
    <d v="2020-05-01T00:00:00"/>
    <s v="YES"/>
    <s v="closed"/>
    <d v="2020-09-05T00:00:00"/>
    <m/>
    <d v="2020-10-05T00:00:00"/>
    <d v="2022-12-29T00:00:00"/>
    <m/>
    <d v="2023-01-05T00:00:00"/>
    <s v="YES"/>
    <m/>
    <m/>
    <s v="•Educational Requirements"/>
    <m/>
    <s v="•Training"/>
    <s v="HIGH"/>
    <s v="FY23 objective - add to Registry; FY23 Q1 - SC vote "/>
    <s v="Add SDO published standard to Registry"/>
    <m/>
    <s v="In comment adjudication at OSAC"/>
    <s v="In comment adjudication at OSAC"/>
    <m/>
    <m/>
    <m/>
    <n v="145"/>
    <n v="-6149"/>
    <n v="-6003"/>
    <m/>
  </r>
  <r>
    <s v="BPA-001"/>
    <s v="Physics/Pattern Interp"/>
    <x v="0"/>
    <m/>
    <m/>
    <m/>
    <m/>
    <m/>
    <m/>
    <x v="0"/>
    <s v="Technical Report"/>
    <m/>
    <s v="standard currently being revised (see &quot;Under development&quot; below) "/>
    <m/>
    <s v="ASB"/>
    <s v="033-17"/>
    <m/>
    <s v="Terms and Definitions in Bloodstain Pattern Analysis, 2017, 1st Ed"/>
    <s v="This document provides a list of recommended terms and definitions to be used in published manuscripts, forensic reports discussing the conclusions of scientific examination of bloodstains, in court room testimony, and when teaching bloodstain pattern ana"/>
    <s v="unknown"/>
    <s v="unknown"/>
    <s v="unknown"/>
    <m/>
    <s v="Terminology"/>
    <s v=""/>
    <m/>
    <m/>
    <m/>
    <m/>
    <m/>
    <m/>
    <m/>
    <m/>
    <m/>
    <s v="unknown"/>
    <s v="N/A"/>
    <s v="N/A"/>
    <s v="?"/>
    <s v="N/A"/>
    <s v="?"/>
    <m/>
    <s v="?"/>
    <s v="?"/>
    <d v="2017-11-17T00:00:00"/>
    <s v="YES"/>
    <s v="closed"/>
    <m/>
    <d v="2020-04-03T00:00:00"/>
    <m/>
    <d v="2020-05-06T00:00:00"/>
    <s v="N/A"/>
    <d v="2020-06-03T00:00:00"/>
    <m/>
    <m/>
    <d v="2025-06-03T00:00:00"/>
    <m/>
    <m/>
    <m/>
    <s v="Not applicable"/>
    <m/>
    <s v="Add SDO published standard to Registry"/>
    <s v="COMPLETE"/>
    <s v="COMPLETE"/>
    <s v="COMPLETE"/>
    <m/>
    <m/>
    <m/>
    <m/>
    <m/>
    <m/>
    <m/>
  </r>
  <r>
    <s v="BPA-006"/>
    <s v="Physics/Pattern Interp"/>
    <x v="0"/>
    <m/>
    <m/>
    <m/>
    <m/>
    <m/>
    <m/>
    <x v="0"/>
    <m/>
    <m/>
    <m/>
    <m/>
    <s v="ASB"/>
    <s v="158-23"/>
    <m/>
    <s v="Standard for Developing Standard Operating Procedures in Bloodstain Pattern Analysis, 2023, 1st Ed."/>
    <s v="Provides the standards for developing standard operating procedures in Bloodstain Pattern Analysis."/>
    <s v="unknown"/>
    <s v="unknown"/>
    <s v="unknown"/>
    <m/>
    <s v="Quality Assurance"/>
    <s v=""/>
    <m/>
    <m/>
    <m/>
    <m/>
    <m/>
    <m/>
    <m/>
    <m/>
    <m/>
    <d v="2020-08-21T00:00:00"/>
    <s v="N/A"/>
    <s v="N/A"/>
    <s v="?"/>
    <s v="N/A"/>
    <d v="2021-02-01T00:00:00"/>
    <m/>
    <s v="12/17/2021 (R2); 5/27/2022 (R3)"/>
    <s v="1/31/2022 (R2); 7/11/2022 (R3)"/>
    <d v="2023-05-05T00:00:00"/>
    <s v="YES - public comment period at SDO was a recirc."/>
    <s v="https://www.surveymonkey.com/r/863CMD6"/>
    <d v="2023-08-01T00:00:00"/>
    <d v="2023-09-05T00:00:00"/>
    <m/>
    <d v="2023-10-05T00:00:00"/>
    <s v="YES"/>
    <d v="2023-11-07T00:00:00"/>
    <s v="YES"/>
    <m/>
    <m/>
    <s v="•Review of Results (technical review, admin review, or verification)"/>
    <m/>
    <m/>
    <s v="MED"/>
    <s v="Acceptance for Registry approval"/>
    <s v="Add SDO published standard to Registry"/>
    <m/>
    <s v="Pending SDO publication"/>
    <s v="Under development at SDO"/>
    <m/>
    <m/>
    <m/>
    <m/>
    <m/>
    <m/>
    <m/>
  </r>
  <r>
    <m/>
    <s v="Physics/Pattern Interp"/>
    <x v="0"/>
    <m/>
    <m/>
    <m/>
    <m/>
    <m/>
    <m/>
    <x v="0"/>
    <m/>
    <m/>
    <m/>
    <m/>
    <s v="ASB "/>
    <s v="157-23"/>
    <m/>
    <s v="Required Components for a Proficiency Testing Program in Bloodstain Pattern Analysis, 2023, 1st Ed. "/>
    <m/>
    <m/>
    <m/>
    <m/>
    <m/>
    <s v="Competency &amp; Monitoring"/>
    <s v=""/>
    <s v=""/>
    <s v=""/>
    <s v=""/>
    <s v=""/>
    <s v=""/>
    <s v=""/>
    <s v=""/>
    <s v=""/>
    <s v=""/>
    <m/>
    <s v="N/A"/>
    <s v="N/A"/>
    <s v="?"/>
    <s v="N/A"/>
    <s v="?"/>
    <m/>
    <s v="?"/>
    <d v="2022-02-21T00:00:00"/>
    <d v="2023-05-05T00:00:00"/>
    <s v="YES"/>
    <s v="https://www.surveymonkey.com/r/8Z7CKJJ"/>
    <d v="2023-08-01T00:00:00"/>
    <d v="2023-09-05T00:00:00"/>
    <m/>
    <d v="2024-03-20T00:00:00"/>
    <s v="NO"/>
    <d v="2024-04-02T00:00:00"/>
    <s v="YES"/>
    <m/>
    <m/>
    <m/>
    <m/>
    <m/>
    <m/>
    <m/>
    <m/>
    <m/>
    <m/>
    <m/>
    <m/>
    <m/>
    <m/>
    <m/>
    <m/>
    <m/>
    <m/>
  </r>
  <r>
    <s v="BPA-015"/>
    <s v="Physics/Pattern Interp"/>
    <x v="0"/>
    <m/>
    <m/>
    <m/>
    <m/>
    <m/>
    <m/>
    <x v="1"/>
    <s v="Best Practice Recommendation"/>
    <m/>
    <s v="went through 1.5 RA process &gt; was not approved for OSAC Registry (Jan 2022) &gt; SC currently adjudicating comments  &gt; at ASB to address comments "/>
    <m/>
    <s v="ASB"/>
    <s v="031-20"/>
    <m/>
    <s v="Standard for Report Writing in Bloodstain Pattern Analysis, 2020, 1st Ed"/>
    <s v="Provides guidelines for report writing in bloodstain pattern analysis (BPA). In addition, guidance is provided regarding statements to be avoided in the report."/>
    <d v="2015-01-20T00:00:00"/>
    <d v="2017-10-13T00:00:00"/>
    <d v="2017-10-27T00:00:00"/>
    <d v="2017-11-02T00:00:00"/>
    <s v="Reporting Results &amp; Testimony"/>
    <s v=""/>
    <m/>
    <m/>
    <m/>
    <m/>
    <m/>
    <m/>
    <m/>
    <m/>
    <m/>
    <d v="2018-03-23T00:00:00"/>
    <s v="N/A"/>
    <s v="N/A"/>
    <s v="?"/>
    <s v="N/A"/>
    <d v="2018-11-11T00:00:00"/>
    <m/>
    <s v="N/A"/>
    <d v="2019-11-11T00:00:00"/>
    <d v="2020-07-03T00:00:00"/>
    <s v="YES"/>
    <s v="closed"/>
    <d v="2021-03-02T00:00:00"/>
    <m/>
    <d v="2021-04-05T00:00:00"/>
    <m/>
    <m/>
    <m/>
    <m/>
    <m/>
    <m/>
    <s v="•Reporting"/>
    <m/>
    <m/>
    <s v="HIGH"/>
    <s v="FY23 objective - add to Registry; FY23 Q1 - SC adjudication"/>
    <s v="Add SDO published standard to Registry"/>
    <m/>
    <s v="In comment adjudication at OSAC"/>
    <s v="Not started"/>
    <m/>
    <m/>
    <m/>
    <n v="145"/>
    <n v="-6149"/>
    <n v="-6003"/>
    <m/>
  </r>
  <r>
    <s v="BPA-010"/>
    <s v="Physics/Pattern Interp"/>
    <x v="0"/>
    <m/>
    <m/>
    <m/>
    <m/>
    <m/>
    <m/>
    <x v="2"/>
    <s v="Standard"/>
    <s v="Joint Venture with SDO - CONFIRMED"/>
    <s v="first edition not approved for Registry; second edition being worked on as joint venture at ASB and will be taken through RA process again; Per 2023 OLSS: at ASB to address comments "/>
    <m/>
    <s v="ASB"/>
    <s v="030-xx"/>
    <m/>
    <s v="Standard for a Quality Assurance Program in Bloodstain Pattern Analysis, Second Edition, 20xx"/>
    <s v="A quality assurance program is necessary to ensure the quality of the work product that comes from any forensic service provider. This document is designed to provide requirements for a quality assurance program in bloodstain pattern analysis to forensic "/>
    <s v="unknown"/>
    <s v="unknown"/>
    <s v="unknown"/>
    <m/>
    <s v="Quality Assurance"/>
    <s v=""/>
    <m/>
    <m/>
    <m/>
    <m/>
    <m/>
    <m/>
    <m/>
    <m/>
    <m/>
    <d v="2023-07-28T00:00:00"/>
    <s v="N/A"/>
    <s v="N/A"/>
    <m/>
    <m/>
    <m/>
    <m/>
    <m/>
    <m/>
    <m/>
    <m/>
    <m/>
    <m/>
    <m/>
    <m/>
    <m/>
    <m/>
    <m/>
    <m/>
    <m/>
    <m/>
    <s v="•Review of Results (technical review, admin review, or verification)"/>
    <m/>
    <m/>
    <s v="MED"/>
    <s v="Acceptance for Registry approval"/>
    <s v="At SDO for further development"/>
    <m/>
    <m/>
    <s v="Under development at SDO"/>
    <m/>
    <s v="first edition not approved for Registry; second edition being worked on as joint venture at ASB and will be taken through RA process again"/>
    <m/>
    <m/>
    <m/>
    <m/>
    <m/>
  </r>
  <r>
    <s v="BPA-001"/>
    <s v="Physics/Pattern Interp"/>
    <x v="0"/>
    <m/>
    <m/>
    <m/>
    <m/>
    <m/>
    <m/>
    <x v="2"/>
    <s v="Technical Report"/>
    <s v="Joint Venture with SDO - CONFIRMED"/>
    <s v="2017 version is currently on the Registry (1st ed); 2nd ed is under development at ASB as joint venture "/>
    <m/>
    <s v="ASB"/>
    <s v="033-xx"/>
    <m/>
    <s v="Terms and Definitions in Bloodstain Pattern Analysis, Second Edition, 20xx"/>
    <s v="This document provides a list of recommended terms and definitions to be used in published manuscripts, forensic reports discussing the conclusions of scientific examination of bloodstains, in court room testimony, and when teaching bloodstain pattern ana"/>
    <s v="unknown"/>
    <s v="unknown"/>
    <s v="unknown"/>
    <m/>
    <s v="Terminology"/>
    <s v=""/>
    <m/>
    <m/>
    <m/>
    <m/>
    <m/>
    <m/>
    <m/>
    <m/>
    <m/>
    <m/>
    <s v="N/A"/>
    <s v="N/A"/>
    <m/>
    <m/>
    <m/>
    <m/>
    <m/>
    <m/>
    <m/>
    <m/>
    <m/>
    <m/>
    <m/>
    <m/>
    <m/>
    <m/>
    <m/>
    <m/>
    <m/>
    <m/>
    <m/>
    <m/>
    <m/>
    <s v="Not applicable"/>
    <m/>
    <s v="Add SDO published standard to Registry"/>
    <s v="COMPLETE"/>
    <s v="COMPLETE"/>
    <s v="COMPLETE"/>
    <m/>
    <m/>
    <m/>
    <m/>
    <m/>
    <m/>
    <m/>
  </r>
  <r>
    <s v="BPA-023"/>
    <s v="Physics/Pattern Interp"/>
    <x v="0"/>
    <m/>
    <m/>
    <m/>
    <m/>
    <m/>
    <m/>
    <x v="2"/>
    <s v="Standard"/>
    <s v="Joint Venture with SDO - CONFIRMED"/>
    <s v="first edition not approved for Registry (March 2022); second edition being worked on as joint venture at ASB and will be taken through RA process again;  PINS announced 1/5/2024"/>
    <m/>
    <s v="ASB"/>
    <s v="072-xx"/>
    <m/>
    <s v="Standard for the Validation of Procedures in Bloodstain Pattern Analysis, Second Edition, 20xx"/>
    <s v="This document applies to the validation of procedures for bloodstain pattern analysis casework and new equipment. It also applies to the internal validation of established procedures existing within the BPA community when such procedures are being used fo"/>
    <s v="unknown"/>
    <s v="unknown"/>
    <s v="unknown"/>
    <d v="2017-11-02T00:00:00"/>
    <s v="Method Validation"/>
    <s v=""/>
    <m/>
    <m/>
    <m/>
    <m/>
    <m/>
    <m/>
    <m/>
    <m/>
    <m/>
    <d v="2024-01-05T00:00:00"/>
    <s v="N/A"/>
    <s v="N/A"/>
    <m/>
    <m/>
    <m/>
    <d v="2018-11-16T00:00:00"/>
    <m/>
    <m/>
    <m/>
    <m/>
    <m/>
    <m/>
    <m/>
    <m/>
    <m/>
    <m/>
    <m/>
    <m/>
    <m/>
    <m/>
    <m/>
    <m/>
    <m/>
    <s v="MED"/>
    <s v="Acceptance for Registry approval"/>
    <s v="At SDO for further development"/>
    <m/>
    <s v="In comment adjudication at OSAC"/>
    <s v="Under development at SDO"/>
    <m/>
    <s v="Not approved for the Registry (March 2022); document sent back to ASB for revisions (v2)"/>
    <d v="2018-11-16T00:00:00"/>
    <n v="145"/>
    <n v="54"/>
    <n v="199"/>
    <m/>
  </r>
  <r>
    <s v="BPA-004"/>
    <s v="Physics/Pattern Interp"/>
    <x v="0"/>
    <m/>
    <m/>
    <m/>
    <m/>
    <m/>
    <m/>
    <x v="3"/>
    <m/>
    <m/>
    <s v="comment adjudication at ASB "/>
    <s v="OSAC 2021-N-0039"/>
    <s v="ASB "/>
    <s v="184-xx"/>
    <m/>
    <s v="Standard for Mentorship Program in Bloodstain Pattern Analysis"/>
    <s v="Provides the requirements and components of a mentorship program"/>
    <s v="N/A"/>
    <s v="N/A"/>
    <s v="N/A"/>
    <s v="TBD"/>
    <s v="Competency &amp; Monitoring"/>
    <s v="non-STRP"/>
    <s v="N/A"/>
    <d v="2021-09-07T00:00:00"/>
    <d v="2021-10-04T00:00:00"/>
    <n v="15"/>
    <s v="N/A"/>
    <d v="2022-03-09T00:00:00"/>
    <s v="NO"/>
    <d v="2022-04-05T00:00:00"/>
    <s v="NO"/>
    <d v="2022-09-30T00:00:00"/>
    <s v="N/A"/>
    <s v="N/A"/>
    <d v="2023-12-01T00:00:00"/>
    <d v="2023-12-01T00:00:00"/>
    <d v="2024-01-15T00:00:00"/>
    <m/>
    <m/>
    <m/>
    <m/>
    <s v="NO - started as an OSAC Proposed Standard"/>
    <m/>
    <m/>
    <m/>
    <s v="TBD"/>
    <m/>
    <m/>
    <m/>
    <m/>
    <m/>
    <m/>
    <s v="•Training"/>
    <m/>
    <m/>
    <s v="HIGH"/>
    <s v="Publish and acceptance for Registry approval"/>
    <s v="Initiate Registry approval process (for SDO published standard)"/>
    <m/>
    <s v="Under development at SDO"/>
    <s v="Under development at SDO"/>
    <m/>
    <m/>
    <m/>
    <m/>
    <m/>
    <m/>
    <m/>
  </r>
  <r>
    <s v="BPA-007"/>
    <s v="Physics/Pattern Interp"/>
    <x v="0"/>
    <m/>
    <m/>
    <m/>
    <m/>
    <m/>
    <m/>
    <x v="3"/>
    <m/>
    <m/>
    <m/>
    <s v="OSAC 2021-S-0011"/>
    <s v="ASB "/>
    <s v="198-xx"/>
    <m/>
    <s v="Standards for Technical Review of Bloodstain Pattern Analysis Reporting"/>
    <s v="Provides the standard for performing technical reviews on Bloodstain Pattern Analysis Reports."/>
    <s v="N/A"/>
    <s v="N/A"/>
    <s v="N/A"/>
    <s v="TBD"/>
    <s v="Quality Assurance"/>
    <s v="STRP"/>
    <s v="STRP old process"/>
    <d v="2021-10-05T00:00:00"/>
    <d v="2021-11-01T00:00:00"/>
    <n v="20"/>
    <n v="47"/>
    <s v="3/15/2023; 3/18/2023"/>
    <s v="YES"/>
    <d v="2023-04-04T00:00:00"/>
    <s v="NO"/>
    <d v="2023-07-07T00:00:00"/>
    <s v="N/A"/>
    <s v="N/A"/>
    <m/>
    <m/>
    <m/>
    <m/>
    <m/>
    <m/>
    <m/>
    <s v="NO - started as an OSAC Proposed Standard"/>
    <m/>
    <m/>
    <m/>
    <s v="TBD"/>
    <m/>
    <m/>
    <m/>
    <m/>
    <m/>
    <m/>
    <s v="•Review of Results (technical review, admin review, or verification)"/>
    <m/>
    <m/>
    <s v="HIGH"/>
    <s v="Complete comment adjudication and submit for Registry approval "/>
    <s v="Initiate Registry approval process (for SDO published standard)"/>
    <m/>
    <s v="In comment adjudication at OSAC"/>
    <s v="In comment adjudication at OSAC"/>
    <m/>
    <s v="comments adjudicated, out for subcommittee comment before QA approval and vote"/>
    <m/>
    <m/>
    <m/>
    <m/>
    <m/>
  </r>
  <r>
    <s v="BPA-008"/>
    <s v="Physics/Pattern Interp"/>
    <x v="0"/>
    <m/>
    <m/>
    <m/>
    <m/>
    <m/>
    <m/>
    <x v="3"/>
    <m/>
    <m/>
    <s v="open for comment at ASB - deadline 8/19/24"/>
    <s v="OSAC 2022-N-0010"/>
    <s v="ASB "/>
    <s v="203-xx"/>
    <m/>
    <s v="Standards for the Development of an Accredited Bloodstain Pattern Analyst Certification Program"/>
    <s v="Provides requirements for developing a bloodstain pattern analysis certification program."/>
    <s v="N/A"/>
    <s v="N/A"/>
    <s v="N/A"/>
    <s v="TBD"/>
    <s v="Competency &amp; Monitoring"/>
    <s v="non-STRP"/>
    <s v="N/A"/>
    <d v="2021-10-05T00:00:00"/>
    <d v="2021-11-01T00:00:00"/>
    <n v="14"/>
    <s v="N/A"/>
    <s v="9/23/2022; 11/18/2022"/>
    <s v="YES"/>
    <d v="2022-12-06T00:00:00"/>
    <s v="NO"/>
    <d v="2023-08-25T00:00:00"/>
    <s v="N/A"/>
    <s v="N/A"/>
    <d v="2024-07-05T00:00:00"/>
    <d v="2024-07-08T00:00:00"/>
    <d v="2024-08-19T00:00:00"/>
    <m/>
    <m/>
    <m/>
    <m/>
    <s v="NO - started as an OSAC Proposed Standard"/>
    <m/>
    <m/>
    <m/>
    <s v="TBD"/>
    <m/>
    <m/>
    <m/>
    <m/>
    <m/>
    <m/>
    <s v="•Competency Testing"/>
    <m/>
    <m/>
    <s v="MED"/>
    <s v="Complete comment adjudication and submit for Registry approval "/>
    <s v="Add OSAC Proposed Standard to Registry and send to SDO"/>
    <m/>
    <s v="In comment adjudication at OSAC"/>
    <s v="In FSSB review"/>
    <m/>
    <s v="SC approval voting completed, moving to FSSB for registry approval"/>
    <m/>
    <m/>
    <m/>
    <m/>
    <m/>
  </r>
  <r>
    <s v="BPA-009"/>
    <s v="Physics/Pattern Interp"/>
    <x v="0"/>
    <m/>
    <m/>
    <m/>
    <m/>
    <m/>
    <m/>
    <x v="3"/>
    <m/>
    <m/>
    <m/>
    <s v="OSAC 2022-S-0030"/>
    <s v="ASB"/>
    <s v="205-xx"/>
    <m/>
    <s v="Standard Methodology for Bloodstain Pattern Analysis"/>
    <s v="This document will set the standard methodology of Bloodstain Pattern Analysis."/>
    <s v="N/A"/>
    <s v="N/A"/>
    <s v="N/A"/>
    <s v="TBD"/>
    <s v="Examination &amp; Analysis"/>
    <s v="STRP"/>
    <s v="STRP new process"/>
    <d v="2022-03-01T00:00:00"/>
    <d v="2022-04-04T00:00:00"/>
    <n v="26"/>
    <n v="175"/>
    <d v="2023-06-07T00:00:00"/>
    <s v="YES"/>
    <d v="2023-07-05T00:00:00"/>
    <s v="YES"/>
    <d v="2023-12-01T00:00:00"/>
    <s v="N/A"/>
    <s v="N/A"/>
    <m/>
    <m/>
    <m/>
    <m/>
    <m/>
    <m/>
    <m/>
    <s v="NO - started as an OSAC Proposed Standard"/>
    <m/>
    <m/>
    <m/>
    <s v="TBD"/>
    <m/>
    <m/>
    <m/>
    <m/>
    <m/>
    <m/>
    <s v="•Methods"/>
    <m/>
    <m/>
    <s v="HIGH"/>
    <s v="Complete comment adjudication and submit for Registry approval "/>
    <s v="Add OSAC Proposed Standard to Registry and send to SDO"/>
    <m/>
    <s v="In open comment at OSAC"/>
    <s v="In comment adjudication at OSAC"/>
    <m/>
    <m/>
    <m/>
    <m/>
    <m/>
    <m/>
    <m/>
  </r>
  <r>
    <s v="BPA-011"/>
    <s v="Physics/Pattern Interp"/>
    <x v="0"/>
    <m/>
    <m/>
    <m/>
    <m/>
    <m/>
    <m/>
    <x v="4"/>
    <m/>
    <m/>
    <s v="GOAL FOR FY24"/>
    <m/>
    <m/>
    <m/>
    <m/>
    <s v="Standard for Determining Area of Convergence and Area of Origin"/>
    <s v="Provides the standard for determining area of convergence and area of origin"/>
    <s v="N/A"/>
    <s v="N/A"/>
    <s v="N/A"/>
    <s v="TBD"/>
    <s v="Examination &amp; Analysis"/>
    <s v=""/>
    <m/>
    <m/>
    <m/>
    <m/>
    <m/>
    <m/>
    <m/>
    <m/>
    <m/>
    <m/>
    <s v="N/A"/>
    <s v="N/A"/>
    <m/>
    <m/>
    <m/>
    <m/>
    <m/>
    <m/>
    <m/>
    <s v="NO - started as an OSAC Proposed Standard"/>
    <m/>
    <m/>
    <m/>
    <s v="TBD"/>
    <m/>
    <m/>
    <m/>
    <m/>
    <m/>
    <m/>
    <s v="•Data Criteria &amp; Analysis"/>
    <m/>
    <m/>
    <s v="MED"/>
    <s v="Continue development"/>
    <s v="Complete STRP evaluation"/>
    <m/>
    <s v="Started / In progress"/>
    <s v="Started / In progress"/>
    <m/>
    <m/>
    <m/>
    <m/>
    <m/>
    <m/>
    <m/>
  </r>
  <r>
    <s v="BPA-020"/>
    <s v="Physics/Pattern Interp"/>
    <x v="0"/>
    <m/>
    <m/>
    <m/>
    <m/>
    <m/>
    <m/>
    <x v="4"/>
    <m/>
    <m/>
    <s v="GOAL FOR FY24"/>
    <m/>
    <m/>
    <m/>
    <m/>
    <s v="Method for Determining Angle of Impact"/>
    <s v="Provides methods for calculating and determining the angle of impact of a bloodstain."/>
    <s v="N/A"/>
    <s v="N/A"/>
    <s v="N/A"/>
    <s v="TBD"/>
    <s v="Examination &amp; Analysis"/>
    <s v=""/>
    <m/>
    <m/>
    <m/>
    <m/>
    <m/>
    <m/>
    <m/>
    <m/>
    <m/>
    <m/>
    <s v="N/A"/>
    <s v="N/A"/>
    <m/>
    <m/>
    <m/>
    <m/>
    <m/>
    <m/>
    <m/>
    <s v="NO - started as an OSAC Proposed Standard"/>
    <m/>
    <m/>
    <m/>
    <s v="TBD"/>
    <m/>
    <m/>
    <m/>
    <m/>
    <m/>
    <m/>
    <s v="•Methods"/>
    <m/>
    <m/>
    <s v="HIGH"/>
    <s v="Continue development"/>
    <s v="Complete initial draft"/>
    <m/>
    <s v="Started / In progress"/>
    <s v="Started / In progress"/>
    <m/>
    <s v="draft complete, out for SC comment"/>
    <m/>
    <m/>
    <m/>
    <m/>
    <m/>
  </r>
  <r>
    <s v="BPA-018"/>
    <s v="Physics/Pattern Interp"/>
    <x v="0"/>
    <m/>
    <m/>
    <m/>
    <m/>
    <m/>
    <m/>
    <x v="4"/>
    <m/>
    <m/>
    <s v="GOAL FOR FY24"/>
    <m/>
    <m/>
    <m/>
    <m/>
    <s v="Method for Determining Directionality of Stains"/>
    <s v="Provides a method for determining directionality of a bloodstain"/>
    <s v="N/A"/>
    <s v="N/A"/>
    <s v="N/A"/>
    <s v="TBD"/>
    <s v="Examination &amp; Analysis"/>
    <s v=""/>
    <m/>
    <m/>
    <m/>
    <m/>
    <m/>
    <m/>
    <m/>
    <m/>
    <m/>
    <m/>
    <s v="N/A"/>
    <s v="N/A"/>
    <m/>
    <m/>
    <m/>
    <m/>
    <m/>
    <m/>
    <m/>
    <s v="NO - started as an OSAC Proposed Standard"/>
    <m/>
    <m/>
    <m/>
    <s v="TBD"/>
    <m/>
    <m/>
    <m/>
    <m/>
    <m/>
    <m/>
    <s v="•Methods"/>
    <m/>
    <m/>
    <s v="MED"/>
    <s v="Continue development"/>
    <s v="Complete initial draft"/>
    <m/>
    <s v="Started / In progress"/>
    <s v="Started / In progress"/>
    <m/>
    <s v="draft complete, out for SC comment"/>
    <m/>
    <m/>
    <m/>
    <m/>
    <m/>
  </r>
  <r>
    <s v="BPA-012"/>
    <s v="Physics/Pattern Interp"/>
    <x v="0"/>
    <s v="potentially CSI"/>
    <m/>
    <m/>
    <m/>
    <m/>
    <m/>
    <x v="4"/>
    <m/>
    <m/>
    <m/>
    <m/>
    <m/>
    <m/>
    <m/>
    <s v="Standard for Documenting Bloodstains and Bloodstain Patterns at Scenes"/>
    <s v="Provides the method of documentation and preservation of bloodstains and bloodstain patterns at scenes"/>
    <s v="N/A"/>
    <s v="N/A"/>
    <s v="N/A"/>
    <s v="TBD"/>
    <s v="Evidence Collection &amp; Handling"/>
    <s v=""/>
    <m/>
    <m/>
    <m/>
    <m/>
    <m/>
    <m/>
    <m/>
    <m/>
    <m/>
    <m/>
    <s v="N/A"/>
    <s v="N/A"/>
    <m/>
    <m/>
    <m/>
    <m/>
    <m/>
    <m/>
    <m/>
    <s v="NO - started as an OSAC Proposed Standard"/>
    <m/>
    <m/>
    <m/>
    <s v="TBD"/>
    <m/>
    <m/>
    <m/>
    <m/>
    <m/>
    <m/>
    <s v="•Evidence Collection or Recovery"/>
    <m/>
    <m/>
    <s v="HIGH"/>
    <s v="Continue development"/>
    <s v="Complete initial draft"/>
    <m/>
    <s v="Started / In progress"/>
    <s v="Started / In progress"/>
    <m/>
    <m/>
    <m/>
    <m/>
    <m/>
    <m/>
    <m/>
  </r>
  <r>
    <s v="BPA-013"/>
    <s v="Physics/Pattern Interp"/>
    <x v="0"/>
    <m/>
    <m/>
    <m/>
    <m/>
    <m/>
    <m/>
    <x v="4"/>
    <m/>
    <m/>
    <m/>
    <m/>
    <m/>
    <m/>
    <m/>
    <s v="Standard for Bloodstain Pattern Analysis on Textiles (Clothing and Absorbent Materials)"/>
    <s v="Addresses bloodstain pattern analysis on clothing/fabrics and its limitations."/>
    <s v="N/A"/>
    <s v="N/A"/>
    <s v="N/A"/>
    <s v="TBD"/>
    <s v="Examination &amp; Analysis"/>
    <s v=""/>
    <m/>
    <m/>
    <m/>
    <m/>
    <m/>
    <m/>
    <m/>
    <m/>
    <m/>
    <m/>
    <s v="N/A"/>
    <s v="N/A"/>
    <m/>
    <m/>
    <m/>
    <m/>
    <m/>
    <m/>
    <m/>
    <s v="NO - started as an OSAC Proposed Standard"/>
    <m/>
    <m/>
    <m/>
    <s v="TBD"/>
    <m/>
    <m/>
    <m/>
    <m/>
    <m/>
    <m/>
    <s v="•Methods"/>
    <m/>
    <m/>
    <s v="HIGH"/>
    <s v="Continue development"/>
    <s v="Complete initial draft"/>
    <m/>
    <s v="Started / In progress"/>
    <s v="Started / In progress"/>
    <m/>
    <m/>
    <m/>
    <m/>
    <m/>
    <m/>
    <m/>
  </r>
  <r>
    <s v="BPA-016"/>
    <s v="Physics/Pattern Interp"/>
    <x v="0"/>
    <m/>
    <m/>
    <m/>
    <m/>
    <m/>
    <m/>
    <x v="5"/>
    <m/>
    <m/>
    <m/>
    <m/>
    <m/>
    <m/>
    <m/>
    <s v="Standard for Classifying Bloodstain Patterns"/>
    <s v="The classification of bloodstain patterns plays a major role in bloodstain pattern analysis. This document will provide the standards for criteria for classifying bloodstain patterns."/>
    <s v="N/A"/>
    <s v="N/A"/>
    <s v="N/A"/>
    <s v="TBD"/>
    <s v="Examination &amp; Analysis"/>
    <s v=""/>
    <m/>
    <m/>
    <m/>
    <m/>
    <m/>
    <m/>
    <m/>
    <m/>
    <m/>
    <m/>
    <s v="N/A"/>
    <s v="N/A"/>
    <m/>
    <m/>
    <m/>
    <m/>
    <m/>
    <m/>
    <m/>
    <s v="NO - started as an OSAC Proposed Standard"/>
    <m/>
    <m/>
    <m/>
    <s v="TBD"/>
    <m/>
    <m/>
    <m/>
    <m/>
    <m/>
    <m/>
    <s v="•Data Criteria &amp; Analysis"/>
    <m/>
    <m/>
    <s v="LOW"/>
    <m/>
    <s v="Start draft"/>
    <m/>
    <s v="Not started"/>
    <s v="Not started"/>
    <m/>
    <m/>
    <m/>
    <m/>
    <m/>
    <m/>
    <m/>
  </r>
  <r>
    <s v="BPA-017"/>
    <s v="Physics/Pattern Interp"/>
    <x v="0"/>
    <m/>
    <m/>
    <m/>
    <m/>
    <m/>
    <m/>
    <x v="5"/>
    <m/>
    <m/>
    <m/>
    <m/>
    <m/>
    <m/>
    <m/>
    <s v="Standards for Reporting Reconstruction Conclusions in Bloodstain Pattern Analysis"/>
    <s v="Provides the standard for reconstruction conclusions and their use in Bloodstain Pattern Analysis."/>
    <s v="N/A"/>
    <s v="N/A"/>
    <s v="N/A"/>
    <s v="TBD"/>
    <s v="Reporting Results &amp; Testimony"/>
    <s v=""/>
    <m/>
    <m/>
    <m/>
    <m/>
    <m/>
    <m/>
    <m/>
    <m/>
    <m/>
    <m/>
    <s v="N/A"/>
    <s v="N/A"/>
    <m/>
    <m/>
    <m/>
    <m/>
    <m/>
    <m/>
    <m/>
    <s v="NO - started as an OSAC Proposed Standard"/>
    <m/>
    <m/>
    <m/>
    <s v="TBD"/>
    <m/>
    <m/>
    <m/>
    <m/>
    <m/>
    <m/>
    <s v="•Reporting"/>
    <m/>
    <m/>
    <s v="LOW"/>
    <m/>
    <s v="Start draft"/>
    <m/>
    <s v="Not started"/>
    <s v="Not started"/>
    <m/>
    <m/>
    <m/>
    <m/>
    <m/>
    <m/>
    <m/>
  </r>
  <r>
    <s v="BPA-019"/>
    <s v="Physics/Pattern Interp"/>
    <x v="0"/>
    <s v="PSAC "/>
    <m/>
    <m/>
    <m/>
    <m/>
    <m/>
    <x v="5"/>
    <m/>
    <m/>
    <s v="possibly overarching with PSAC &amp; appendix for BPA"/>
    <m/>
    <m/>
    <m/>
    <m/>
    <s v="Guidelines for a method or process to minimize bias in bloodstain pattern analysis"/>
    <s v="Provides standards for minimizing the effects of bias in bloodstain pattern analysis."/>
    <s v="N/A"/>
    <s v="N/A"/>
    <s v="N/A"/>
    <s v="TBD"/>
    <s v="Examination &amp; Analysis"/>
    <s v=""/>
    <m/>
    <m/>
    <m/>
    <m/>
    <m/>
    <m/>
    <m/>
    <m/>
    <m/>
    <m/>
    <s v="N/A"/>
    <s v="N/A"/>
    <m/>
    <m/>
    <m/>
    <m/>
    <m/>
    <m/>
    <m/>
    <s v="NO - started as an OSAC Proposed Standard"/>
    <m/>
    <m/>
    <m/>
    <s v="TBD"/>
    <m/>
    <m/>
    <m/>
    <m/>
    <m/>
    <m/>
    <s v="•Data Criteria &amp; Analysis"/>
    <m/>
    <m/>
    <s v="LOW"/>
    <m/>
    <s v="Start draft"/>
    <m/>
    <s v="Not started"/>
    <s v="Not started"/>
    <m/>
    <m/>
    <m/>
    <m/>
    <m/>
    <m/>
    <m/>
  </r>
  <r>
    <s v="BPA-021"/>
    <s v="Physics/Pattern Interp"/>
    <x v="0"/>
    <s v="potentially with CSI"/>
    <m/>
    <m/>
    <m/>
    <m/>
    <m/>
    <x v="5"/>
    <m/>
    <m/>
    <m/>
    <m/>
    <m/>
    <m/>
    <m/>
    <s v="Standard for Utilizing 3D Scanning for Bloodstain Pattern Documentation"/>
    <s v="Provides the standard procedures for the use of 3D scanning devices for use with the documentation and analysis of bloodstain patterns."/>
    <s v="N/A"/>
    <s v="N/A"/>
    <s v="N/A"/>
    <s v="TBD"/>
    <s v="Examination &amp; Analysis"/>
    <s v=""/>
    <m/>
    <m/>
    <m/>
    <m/>
    <m/>
    <m/>
    <m/>
    <m/>
    <m/>
    <m/>
    <s v="N/A"/>
    <s v="N/A"/>
    <m/>
    <m/>
    <m/>
    <m/>
    <m/>
    <m/>
    <m/>
    <s v="NO - started as an OSAC Proposed Standard"/>
    <m/>
    <m/>
    <m/>
    <s v="TBD"/>
    <m/>
    <m/>
    <m/>
    <m/>
    <m/>
    <m/>
    <s v="•Methods"/>
    <m/>
    <m/>
    <s v="LOW"/>
    <m/>
    <s v="Start draft"/>
    <m/>
    <s v="Not started"/>
    <s v="Not started"/>
    <m/>
    <m/>
    <m/>
    <m/>
    <m/>
    <m/>
    <m/>
  </r>
  <r>
    <s v="BPA-022"/>
    <s v="Physics/Pattern Interp"/>
    <x v="0"/>
    <m/>
    <m/>
    <m/>
    <m/>
    <m/>
    <m/>
    <x v="5"/>
    <m/>
    <m/>
    <m/>
    <m/>
    <m/>
    <m/>
    <m/>
    <s v="Standard for Case Experimentation Design"/>
    <s v="In some cases, experimentation can be a helpful tool to aid in the reconstruction of bloodstain pattern analysis. The design of case specific experimentations is addressed in this document."/>
    <s v="N/A"/>
    <s v="N/A"/>
    <s v="N/A"/>
    <s v="TBD"/>
    <s v="Method Validation"/>
    <s v=""/>
    <m/>
    <m/>
    <m/>
    <m/>
    <m/>
    <m/>
    <m/>
    <m/>
    <m/>
    <m/>
    <s v="N/A"/>
    <s v="N/A"/>
    <m/>
    <m/>
    <m/>
    <m/>
    <m/>
    <m/>
    <m/>
    <s v="NO - started as an OSAC Proposed Standard"/>
    <m/>
    <m/>
    <m/>
    <s v="TBD"/>
    <m/>
    <m/>
    <m/>
    <m/>
    <m/>
    <m/>
    <m/>
    <m/>
    <m/>
    <s v="LOW"/>
    <m/>
    <s v="Start draft"/>
    <m/>
    <s v="Not started"/>
    <s v="Not started"/>
    <m/>
    <m/>
    <m/>
    <m/>
    <m/>
    <m/>
    <m/>
  </r>
  <r>
    <s v="BPA-014"/>
    <s v="Physics/Pattern Interp"/>
    <x v="0"/>
    <m/>
    <m/>
    <m/>
    <m/>
    <m/>
    <m/>
    <x v="6"/>
    <s v="Standard"/>
    <m/>
    <s v="first edition voted down from FSSB for Registry; this will be revised (version 2) at ASB and taken through RA process again "/>
    <m/>
    <s v="ASB"/>
    <s v="030-19"/>
    <m/>
    <s v="Standard for a Quality Assurance Program in Bloodstain Pattern Analysis, First Edition, 2019"/>
    <s v="A quality assurance program is necessary to ensure the quality of the work product that comes from any forensic service provider. This document is designed to provide requirements for a quality assurance program in bloodstain pattern analysis to forensic "/>
    <d v="2015-01-20T00:00:00"/>
    <s v="unknown"/>
    <s v="unknown"/>
    <d v="2017-04-30T00:00:00"/>
    <m/>
    <s v=""/>
    <m/>
    <m/>
    <m/>
    <m/>
    <m/>
    <m/>
    <m/>
    <m/>
    <m/>
    <d v="2018-03-23T00:00:00"/>
    <s v="N/A"/>
    <s v="N/A"/>
    <s v="unknown"/>
    <s v="N/A"/>
    <d v="2019-10-07T00:00:00"/>
    <m/>
    <s v="N/A"/>
    <s v="N/A"/>
    <d v="2019-12-27T00:00:00"/>
    <s v="YES"/>
    <s v="closed"/>
    <d v="2020-06-03T00:00:00"/>
    <m/>
    <d v="2020-07-06T00:00:00"/>
    <d v="2022-01-21T00:00:00"/>
    <m/>
    <s v="NOT APPROVED FOR REGISTRY"/>
    <s v="N/A"/>
    <m/>
    <m/>
    <m/>
    <m/>
    <m/>
    <s v="MED"/>
    <m/>
    <s v="At SDO for further development"/>
    <m/>
    <m/>
    <m/>
    <m/>
    <m/>
    <m/>
    <n v="119"/>
    <n v="-6122"/>
    <n v="-6003"/>
    <m/>
  </r>
  <r>
    <s v="BPA-003"/>
    <s v="Physics/Pattern Interp"/>
    <x v="0"/>
    <m/>
    <m/>
    <m/>
    <m/>
    <m/>
    <m/>
    <x v="6"/>
    <s v="Standard"/>
    <m/>
    <s v="Received a petition for FSSB review and was not approved for the Registry (March 2022); Will be revised as a joint venture at the SDO (see above)"/>
    <m/>
    <s v="ASB"/>
    <s v="072-19"/>
    <m/>
    <s v="Standard for the Validation of Procedures in Bloodstain Pattern Analysis, First Edition, 2019"/>
    <s v="This document applies to the validation of procedures for bloodstain pattern analysis casework and new equipment. It also applies to the internal validation of established procedures existing within the BPA community when such procedures are being used fo"/>
    <d v="2015-01-20T00:00:00"/>
    <d v="2017-10-13T00:00:00"/>
    <d v="2017-10-27T00:00:00"/>
    <d v="2017-11-02T00:00:00"/>
    <m/>
    <s v=""/>
    <m/>
    <m/>
    <m/>
    <m/>
    <m/>
    <m/>
    <m/>
    <m/>
    <m/>
    <d v="2018-04-06T00:00:00"/>
    <s v="N/A"/>
    <s v="N/A"/>
    <s v="unknown"/>
    <s v="N/A"/>
    <d v="2018-09-24T00:00:00"/>
    <d v="2018-11-16T00:00:00"/>
    <m/>
    <s v="N/A"/>
    <d v="2019-05-10T00:00:00"/>
    <s v="YES"/>
    <s v="closed"/>
    <d v="2020-03-08T00:00:00"/>
    <m/>
    <d v="2020-04-08T00:00:00"/>
    <d v="2022-03-19T00:00:00"/>
    <s v="YES"/>
    <s v="NOT APPROVED FOR REGISTRY"/>
    <s v="N/A"/>
    <m/>
    <m/>
    <m/>
    <m/>
    <m/>
    <s v="MED"/>
    <m/>
    <s v="At SDO for further development"/>
    <m/>
    <s v="In comment adjudication at OSAC"/>
    <m/>
    <m/>
    <m/>
    <d v="2018-11-16T00:00:00"/>
    <n v="145"/>
    <n v="54"/>
    <n v="199"/>
    <m/>
  </r>
  <r>
    <s v="CSI-005"/>
    <s v="Scene Examination"/>
    <x v="1"/>
    <m/>
    <m/>
    <m/>
    <m/>
    <m/>
    <m/>
    <x v="0"/>
    <m/>
    <m/>
    <s v="went through entire 2.0 process"/>
    <s v="OSAC 2021-N-0015"/>
    <s v="ASB"/>
    <s v="159-24"/>
    <m/>
    <s v="Standard for Scene Investigation and Reconstruction - Foundational Principles. 2024 1st Ed. "/>
    <s v="This document provides guiding principles and recommendations for practicing crime scene investigators and reconstructionists. Each crime scene is unique and requires crime scene investigators and reconstructionists to continuously evaluate how to proceed"/>
    <s v="N/A"/>
    <s v="N/A"/>
    <s v="N/A"/>
    <s v="TBD"/>
    <s v="Examination &amp; Analysis"/>
    <s v="non-STRP"/>
    <s v="N/A"/>
    <d v="2021-04-06T00:00:00"/>
    <d v="2021-05-06T00:00:00"/>
    <n v="23"/>
    <s v="N/A"/>
    <d v="2021-08-19T00:00:00"/>
    <m/>
    <d v="2021-09-07T00:00:00"/>
    <s v="YES"/>
    <d v="2021-02-05T00:00:00"/>
    <s v="N/A"/>
    <s v="N/A"/>
    <d v="2021-11-05T00:00:00"/>
    <d v="2021-11-09T00:00:00"/>
    <d v="2021-12-20T00:00:00"/>
    <m/>
    <s v="5/13/2022 (R1)"/>
    <s v="6/27/2022 (R1)"/>
    <d v="2024-01-01T00:00:00"/>
    <s v="NO - OSAC Proposed Standard"/>
    <m/>
    <m/>
    <m/>
    <m/>
    <d v="2024-03-20T00:00:00"/>
    <s v="NO"/>
    <d v="2024-04-02T00:00:00"/>
    <s v="NO"/>
    <m/>
    <m/>
    <m/>
    <m/>
    <m/>
    <s v="HIGH"/>
    <m/>
    <s v="At SDO for further development"/>
    <m/>
    <m/>
    <s v="In adjudication at SDO"/>
    <m/>
    <m/>
    <m/>
    <m/>
    <m/>
    <m/>
    <m/>
  </r>
  <r>
    <s v="CSI-006"/>
    <s v="Scene Examination"/>
    <x v="1"/>
    <m/>
    <m/>
    <m/>
    <m/>
    <m/>
    <m/>
    <x v="0"/>
    <m/>
    <m/>
    <s v="went through entire 2.0 process; NOTE: OSAC Proposed Standard was written as a STANDARD (Standard for Initial Responses at Scenes by Law Enforcement), however, the ASB published version was written as a BPR "/>
    <s v="OSAC 2021-N-0016"/>
    <s v="ASB "/>
    <s v="160-24"/>
    <m/>
    <s v="Best Practice Recommendation for Initial Response at Scenes by Law Enforcement Officers. 2024. 1st Ed. "/>
    <s v="This document applies to the first law enforcement personnel (LEO) who respond to a scene and whose initial or primary responsibility does not involve crime scene investigation. Establishes minimum requirements for securing and documenting a scene prior t"/>
    <s v="N/A"/>
    <s v="N/A"/>
    <s v="N/A"/>
    <s v="TBD"/>
    <s v="Examination &amp; Analysis"/>
    <s v="non-STRP"/>
    <s v="N/A"/>
    <d v="2021-04-06T00:00:00"/>
    <d v="2021-05-06T00:00:00"/>
    <n v="11"/>
    <s v="N/A"/>
    <d v="2021-08-19T00:00:00"/>
    <m/>
    <d v="2021-09-07T00:00:00"/>
    <s v="YES"/>
    <d v="2021-02-05T00:00:00"/>
    <s v="N/A"/>
    <s v="N/A"/>
    <s v="?"/>
    <s v="?"/>
    <d v="2021-10-18T00:00:00"/>
    <m/>
    <s v="1/7/2022 (R1); 6/3/2022 (R2)"/>
    <s v="2/21/2022 (R1); 7/18/2022 (R2)"/>
    <d v="2024-01-01T00:00:00"/>
    <s v="NO - OSAC Proposed Standard"/>
    <m/>
    <m/>
    <m/>
    <m/>
    <d v="2024-03-20T00:00:00"/>
    <s v="NO"/>
    <d v="2024-04-02T00:00:00"/>
    <s v="NO"/>
    <m/>
    <m/>
    <s v="•Methods"/>
    <m/>
    <m/>
    <s v="HIGH"/>
    <m/>
    <s v="At SDO for further development"/>
    <m/>
    <m/>
    <s v="In adjudication at SDO"/>
    <m/>
    <m/>
    <m/>
    <m/>
    <m/>
    <m/>
    <m/>
  </r>
  <r>
    <s v="CSI-012"/>
    <s v="Scene Examination"/>
    <x v="1"/>
    <m/>
    <m/>
    <m/>
    <m/>
    <m/>
    <m/>
    <x v="3"/>
    <m/>
    <m/>
    <s v="in comment adjudication at ASB"/>
    <s v="OSAC 2022-N-0025"/>
    <s v="ASB "/>
    <s v="195-xx"/>
    <m/>
    <s v="Standard for Scene Response: Initial Response by Scene Investigators"/>
    <s v="Establishes the requirements of CSI personal prior to initiating a search of the scene and identifying evidence."/>
    <s v="N/A"/>
    <s v="N/A"/>
    <s v="N/A"/>
    <s v="TBD"/>
    <s v="Examination &amp; Analysis"/>
    <s v="non-STRP"/>
    <s v="N/A"/>
    <d v="2022-01-04T00:00:00"/>
    <d v="2022-01-31T00:00:00"/>
    <n v="30"/>
    <s v="N/A"/>
    <d v="2022-09-07T00:00:00"/>
    <m/>
    <d v="2022-10-04T00:00:00"/>
    <s v="YES"/>
    <d v="2023-07-07T00:00:00"/>
    <s v="N/A"/>
    <s v="N/A"/>
    <d v="2023-12-29T00:00:00"/>
    <d v="2024-01-02T00:00:00"/>
    <d v="2024-02-16T00:00:00"/>
    <m/>
    <m/>
    <m/>
    <m/>
    <s v="NO - OSAC Proposed Standard"/>
    <m/>
    <m/>
    <m/>
    <m/>
    <m/>
    <m/>
    <m/>
    <m/>
    <m/>
    <m/>
    <s v="•Methods"/>
    <m/>
    <m/>
    <s v="HIGH"/>
    <m/>
    <s v="At SDO for further development"/>
    <m/>
    <m/>
    <s v="Under development at SDO"/>
    <s v="In FSSB review"/>
    <m/>
    <m/>
    <m/>
    <m/>
    <m/>
    <m/>
  </r>
  <r>
    <s v="CSI-011"/>
    <s v="Scene Examination"/>
    <x v="1"/>
    <s v="Firearms &amp; Toolmarks"/>
    <m/>
    <m/>
    <m/>
    <m/>
    <m/>
    <x v="3"/>
    <m/>
    <m/>
    <s v="open for comment @ASB - deadline 6/17/24"/>
    <s v="OSAC 2021-N-0019"/>
    <s v="ASB "/>
    <s v="196-xx"/>
    <m/>
    <s v="Standard Practice for the Documentation and Processing of Shooting Scenes"/>
    <s v="Establishes minimum documentation requirements for CSIs and Reconstructionists who are conducting the initial processing of a shooting scene."/>
    <s v="N/A"/>
    <s v="N/A"/>
    <s v="N/A"/>
    <s v="TBD"/>
    <s v="Examination &amp; Analysis"/>
    <s v="non-STRP"/>
    <s v="N/A"/>
    <d v="2021-04-06T00:00:00"/>
    <d v="2021-05-06T00:00:00"/>
    <n v="15"/>
    <s v="N/A"/>
    <d v="2022-10-13T00:00:00"/>
    <s v="NO"/>
    <d v="2022-11-01T00:00:00"/>
    <s v="YES"/>
    <d v="2023-07-07T00:00:00"/>
    <s v="N/A"/>
    <s v="N/A"/>
    <d v="2024-05-03T00:00:00"/>
    <d v="2024-05-03T00:00:00"/>
    <d v="2024-06-17T00:00:00"/>
    <m/>
    <m/>
    <m/>
    <m/>
    <s v="NO - OSAC Proposed Standard"/>
    <m/>
    <m/>
    <m/>
    <m/>
    <m/>
    <m/>
    <m/>
    <m/>
    <m/>
    <m/>
    <s v="•Methods"/>
    <m/>
    <m/>
    <s v="HIGH"/>
    <m/>
    <s v="At SDO for further development"/>
    <m/>
    <m/>
    <s v="Under development at SDO"/>
    <m/>
    <m/>
    <m/>
    <m/>
    <m/>
    <m/>
    <m/>
  </r>
  <r>
    <s v="CSI-023"/>
    <s v="Scene Examination"/>
    <x v="1"/>
    <s v="Forensic Document Examination"/>
    <m/>
    <m/>
    <m/>
    <m/>
    <m/>
    <x v="3"/>
    <m/>
    <m/>
    <s v="Added to Registry Jan 23 - the Scene chair will send to ASB and asked SC chair to assign someone to go with it to ASB and be the voice for the TG and SC."/>
    <s v="OSAC 2022-N-0035"/>
    <s v="ASB"/>
    <s v="207-xx"/>
    <m/>
    <s v="Standard for On-Scene Collection and Preservation of Document Evidence"/>
    <s v="Establishes minimum requirements for the collection and preservation of evidence to undergo questioned document examination, including additionally relevant evidence such as instrumentation, controls, or exemplars."/>
    <s v="N/A"/>
    <s v="N/A"/>
    <s v="N/A"/>
    <s v="TBD"/>
    <s v="Evidence Collection &amp; Handling"/>
    <s v="non-STRP"/>
    <s v="N/A"/>
    <d v="2022-10-04T00:00:00"/>
    <d v="2022-10-31T00:00:00"/>
    <n v="0"/>
    <s v="N/A"/>
    <d v="2022-12-07T00:00:00"/>
    <s v="NO"/>
    <d v="2023-01-05T00:00:00"/>
    <s v="NO"/>
    <d v="2024-02-02T00:00:00"/>
    <s v="N/A"/>
    <s v="N/A"/>
    <m/>
    <m/>
    <m/>
    <m/>
    <m/>
    <m/>
    <m/>
    <s v="NO - OSAC Proposed Standard"/>
    <m/>
    <m/>
    <m/>
    <m/>
    <m/>
    <m/>
    <m/>
    <m/>
    <m/>
    <m/>
    <s v="•Evidence Collection or Recovery"/>
    <m/>
    <s v="•Evidence Preservation"/>
    <s v="LOW"/>
    <m/>
    <s v="Complete initial draft"/>
    <m/>
    <m/>
    <s v="Started / In progress"/>
    <m/>
    <m/>
    <m/>
    <m/>
    <m/>
    <m/>
    <m/>
  </r>
  <r>
    <s v="CSI-025"/>
    <s v="Scene Examination"/>
    <x v="1"/>
    <m/>
    <m/>
    <m/>
    <m/>
    <m/>
    <m/>
    <x v="3"/>
    <m/>
    <m/>
    <s v="GOAL FOR FY24 "/>
    <s v="OSAC 2023-N-0002"/>
    <m/>
    <m/>
    <m/>
    <s v="Standard for Scene Documentation Procedures"/>
    <s v="This document is intended to be used to describe the minimum requirements for case documentation regarding purpose, permanence/preservation, and content. Notes encompass written or typed material, imagery, and/or mapping content pertaining to the document"/>
    <m/>
    <m/>
    <m/>
    <m/>
    <s v="Reporting Results &amp; Testimony"/>
    <s v="non-STRP"/>
    <s v="N/A"/>
    <d v="2023-01-05T00:00:00"/>
    <d v="2023-02-06T00:00:00"/>
    <n v="31"/>
    <s v="N/A"/>
    <d v="2023-12-06T00:00:00"/>
    <s v="YES"/>
    <d v="2024-01-03T00:00:00"/>
    <s v="YES"/>
    <m/>
    <s v="N/A"/>
    <s v="N/A"/>
    <m/>
    <m/>
    <m/>
    <m/>
    <m/>
    <m/>
    <m/>
    <s v="NO - OSAC Proposed Standard"/>
    <m/>
    <m/>
    <m/>
    <m/>
    <m/>
    <m/>
    <m/>
    <m/>
    <m/>
    <m/>
    <m/>
    <m/>
    <m/>
    <s v="LOW"/>
    <m/>
    <s v="Start draft"/>
    <m/>
    <m/>
    <s v="Started / In progress"/>
    <m/>
    <m/>
    <m/>
    <m/>
    <m/>
    <m/>
    <m/>
  </r>
  <r>
    <s v="CSI-010"/>
    <s v="Scene Examination"/>
    <x v="1"/>
    <m/>
    <m/>
    <m/>
    <m/>
    <m/>
    <m/>
    <x v="3"/>
    <m/>
    <m/>
    <m/>
    <s v="OSAC 2021-N-0018"/>
    <m/>
    <m/>
    <m/>
    <s v="Standard for On-Scene Collection and Preservation of Physical Evidence"/>
    <s v="Establishes minimum requirements for the collection and preservation of physical evidence generally with some high level evidence type specific considerations."/>
    <s v="N/A"/>
    <s v="N/A"/>
    <s v="N/A"/>
    <s v="TBD"/>
    <s v="Evidence Collection &amp; Handling"/>
    <s v="non-STRP"/>
    <s v="N/A"/>
    <d v="2021-04-06T00:00:00"/>
    <d v="2021-05-06T00:00:00"/>
    <n v="16"/>
    <s v="N/A"/>
    <d v="2024-01-19T00:00:00"/>
    <s v="YES"/>
    <d v="2024-02-06T00:00:00"/>
    <s v="YES"/>
    <m/>
    <s v="N/A"/>
    <s v="N/A"/>
    <m/>
    <m/>
    <m/>
    <m/>
    <m/>
    <m/>
    <m/>
    <s v="NO - OSAC Proposed Standard"/>
    <m/>
    <m/>
    <m/>
    <m/>
    <m/>
    <m/>
    <m/>
    <m/>
    <m/>
    <m/>
    <m/>
    <m/>
    <m/>
    <m/>
    <m/>
    <s v="At SDO for further development"/>
    <m/>
    <m/>
    <s v="Under development at SDO"/>
    <m/>
    <m/>
    <m/>
    <m/>
    <m/>
    <m/>
    <m/>
  </r>
  <r>
    <s v="CSI-019"/>
    <s v="Scene Examination"/>
    <x v="1"/>
    <s v="Firearms &amp; Toolmarks"/>
    <m/>
    <m/>
    <m/>
    <m/>
    <m/>
    <x v="3"/>
    <m/>
    <m/>
    <m/>
    <s v="OSAC 2022-S-0036"/>
    <m/>
    <m/>
    <m/>
    <s v="Standard Method for the Chemical Testing of Suspected Projectile Impacts for Copper and Lead"/>
    <s v="Establishes the chemical testing protocols, techniques, and limitations for the testing of suspected projectile impacts for copper and lead residues left by typical projectile types."/>
    <s v="N/A"/>
    <s v="N/A"/>
    <s v="N/A"/>
    <s v="TBD"/>
    <m/>
    <s v="STR"/>
    <s v="STR"/>
    <d v="2022-11-01T00:00:00"/>
    <d v="2022-12-05T00:00:00"/>
    <n v="48"/>
    <n v="75"/>
    <s v="1/19/2024; 3/4/34 (re-circ)"/>
    <s v="YES"/>
    <d v="2024-04-02T00:00:00"/>
    <s v="YES"/>
    <m/>
    <s v="N/A"/>
    <s v="N/A"/>
    <m/>
    <m/>
    <m/>
    <m/>
    <m/>
    <m/>
    <m/>
    <s v="NO - OSAC Proposed Standard"/>
    <m/>
    <m/>
    <m/>
    <m/>
    <m/>
    <m/>
    <m/>
    <m/>
    <m/>
    <m/>
    <m/>
    <m/>
    <m/>
    <m/>
    <m/>
    <s v="Complete initial draft"/>
    <m/>
    <m/>
    <s v="Started / In progress"/>
    <m/>
    <m/>
    <m/>
    <m/>
    <m/>
    <m/>
    <m/>
  </r>
  <r>
    <s v="CSI-021"/>
    <s v="Scene Examination"/>
    <x v="1"/>
    <m/>
    <m/>
    <m/>
    <m/>
    <m/>
    <m/>
    <x v="3"/>
    <m/>
    <m/>
    <m/>
    <s v="OSAC 2022-N-0039"/>
    <m/>
    <m/>
    <m/>
    <s v="Standard for the Collection and Preservation of Entomological Evidence from a Terrestrial Environment"/>
    <s v="Establishes best practice recommendations for use in investigations where entomological evidence is collected from a scene. It provides guidance for collection, preservations, rearing, and shipping of entomological evidence."/>
    <m/>
    <m/>
    <m/>
    <s v="TBD"/>
    <s v="Evidence Collection &amp; Handling"/>
    <s v="non-STRP"/>
    <s v="N/A"/>
    <d v="2022-09-06T00:00:00"/>
    <d v="2022-10-03T00:00:00"/>
    <n v="5"/>
    <s v="N/A"/>
    <s v="1/19/2024; 4/22/2024"/>
    <s v="YES"/>
    <d v="2024-05-07T00:00:00"/>
    <s v="YES"/>
    <m/>
    <s v="N/A"/>
    <s v="N/A"/>
    <m/>
    <m/>
    <m/>
    <m/>
    <m/>
    <m/>
    <m/>
    <s v="NO - OSAC Proposed Standard"/>
    <m/>
    <m/>
    <m/>
    <m/>
    <m/>
    <m/>
    <m/>
    <m/>
    <m/>
    <m/>
    <m/>
    <m/>
    <m/>
    <m/>
    <m/>
    <s v="Complete initial draft"/>
    <m/>
    <m/>
    <s v="Started / In progress"/>
    <s v="In open comment at OSAC"/>
    <m/>
    <m/>
    <m/>
    <m/>
    <m/>
    <m/>
  </r>
  <r>
    <s v="CSI-022"/>
    <s v="Scene Examination"/>
    <x v="1"/>
    <s v="WIldlife Forensics"/>
    <m/>
    <m/>
    <m/>
    <m/>
    <m/>
    <x v="4"/>
    <m/>
    <m/>
    <s v="Per 2023 OLSS: comment adjudication complete and awaiting final SC vote to move forward to Registry;  coordinated with Wildlife SC "/>
    <s v="OSAC 2022-S-0037"/>
    <m/>
    <m/>
    <m/>
    <s v="Standard for DNA-Based Taxonomic Identification in Forensic Entomology "/>
    <s v="Establishes the minimum requirements for employing DNA-based techniques to identify species of entomological origin for medicolegal purposes. "/>
    <s v="N/A"/>
    <s v="N/A"/>
    <s v="N/A"/>
    <s v="TBD"/>
    <m/>
    <s v="STR"/>
    <s v="STR"/>
    <d v="2023-02-07T00:00:00"/>
    <d v="2023-03-06T00:00:00"/>
    <m/>
    <m/>
    <m/>
    <m/>
    <m/>
    <m/>
    <m/>
    <s v="N/A"/>
    <s v="N/A"/>
    <m/>
    <m/>
    <m/>
    <m/>
    <m/>
    <m/>
    <m/>
    <s v="NO - OSAC Proposed Standard"/>
    <m/>
    <m/>
    <m/>
    <m/>
    <m/>
    <m/>
    <m/>
    <m/>
    <m/>
    <m/>
    <m/>
    <m/>
    <m/>
    <m/>
    <m/>
    <s v="Complete initial draft"/>
    <m/>
    <m/>
    <s v="Started / In progress"/>
    <m/>
    <m/>
    <m/>
    <m/>
    <m/>
    <m/>
    <m/>
  </r>
  <r>
    <s v="CSI-028"/>
    <s v="Scene Examination"/>
    <x v="1"/>
    <m/>
    <m/>
    <m/>
    <m/>
    <m/>
    <m/>
    <x v="4"/>
    <m/>
    <m/>
    <s v="in FSSB review - petitions due 7/2/24"/>
    <s v="OSAC 2023-N-0003"/>
    <m/>
    <m/>
    <m/>
    <s v="Standard for Diagramming Scenes"/>
    <m/>
    <m/>
    <m/>
    <m/>
    <m/>
    <m/>
    <s v="non-STRP"/>
    <s v="N/A"/>
    <d v="2023-01-05T00:00:00"/>
    <d v="2023-02-06T00:00:00"/>
    <m/>
    <m/>
    <d v="2024-07-02T00:00:00"/>
    <m/>
    <m/>
    <m/>
    <m/>
    <s v="N/A"/>
    <s v="N/A"/>
    <m/>
    <m/>
    <m/>
    <m/>
    <m/>
    <m/>
    <m/>
    <s v="NO - OSAC Proposed Standard"/>
    <m/>
    <m/>
    <m/>
    <m/>
    <m/>
    <m/>
    <m/>
    <m/>
    <m/>
    <m/>
    <m/>
    <m/>
    <m/>
    <m/>
    <m/>
    <m/>
    <m/>
    <m/>
    <m/>
    <m/>
    <m/>
    <m/>
    <m/>
    <m/>
    <m/>
    <m/>
  </r>
  <r>
    <s v="CSI-NYD-0018"/>
    <s v="Scene Examination"/>
    <x v="1"/>
    <s v="Friction Ridge"/>
    <m/>
    <m/>
    <m/>
    <m/>
    <m/>
    <x v="4"/>
    <m/>
    <m/>
    <s v="in comment adjudication @OSAC; GOAL FOR FY24 "/>
    <s v="OSAC 2023-N-0020"/>
    <m/>
    <m/>
    <m/>
    <s v="Standard for the On-Scene Collection and Preservation of Friction Ridge Impressions"/>
    <s v="In this document or two separate documents we plan to define standards for the post-processing collection of friction ridge evidence as well as the pre-processing collection and transfer of items. Discussion with Friction Ridge Subcommittee was that they "/>
    <m/>
    <m/>
    <m/>
    <m/>
    <s v="Evidence Collection &amp; Handling"/>
    <s v="non-STRP"/>
    <s v="N/A"/>
    <d v="2023-06-06T00:00:00"/>
    <d v="2023-07-03T00:00:00"/>
    <m/>
    <m/>
    <m/>
    <m/>
    <m/>
    <m/>
    <m/>
    <s v="N/A"/>
    <s v="N/A"/>
    <m/>
    <m/>
    <m/>
    <m/>
    <m/>
    <m/>
    <m/>
    <s v="NO - OSAC Proposed Standard"/>
    <m/>
    <m/>
    <m/>
    <m/>
    <m/>
    <m/>
    <m/>
    <m/>
    <m/>
    <m/>
    <s v="•Evidence Collection or Recovery"/>
    <m/>
    <s v="•Evidence Preservation"/>
    <s v="HIGH"/>
    <m/>
    <m/>
    <m/>
    <m/>
    <m/>
    <m/>
    <m/>
    <m/>
    <m/>
    <m/>
    <m/>
    <m/>
  </r>
  <r>
    <m/>
    <m/>
    <x v="2"/>
    <m/>
    <m/>
    <m/>
    <m/>
    <m/>
    <m/>
    <x v="4"/>
    <m/>
    <m/>
    <s v="open comment/STR expected soon..."/>
    <m/>
    <m/>
    <m/>
    <m/>
    <s v="Standard for Terrestrial LiDAR Scanner Calibration and Interim Performance Assessment"/>
    <m/>
    <m/>
    <m/>
    <m/>
    <m/>
    <m/>
    <m/>
    <m/>
    <m/>
    <m/>
    <m/>
    <m/>
    <m/>
    <m/>
    <m/>
    <m/>
    <m/>
    <m/>
    <m/>
    <m/>
    <m/>
    <m/>
    <m/>
    <m/>
    <m/>
    <m/>
    <m/>
    <m/>
    <m/>
    <m/>
    <m/>
    <m/>
    <m/>
    <m/>
    <m/>
    <m/>
    <m/>
    <m/>
    <m/>
    <m/>
    <m/>
    <m/>
    <m/>
    <m/>
    <m/>
    <m/>
    <m/>
    <m/>
    <m/>
    <m/>
    <m/>
    <m/>
    <m/>
  </r>
  <r>
    <s v="CSI-013"/>
    <s v="Scene Examination"/>
    <x v="1"/>
    <s v="Bloodstain Pattern Analysis"/>
    <m/>
    <m/>
    <m/>
    <m/>
    <m/>
    <x v="4"/>
    <m/>
    <m/>
    <m/>
    <m/>
    <m/>
    <m/>
    <m/>
    <s v="Standard Practice for Crime Scene Reconstruction"/>
    <s v="This document defines the basic characteristics of Crime Scene Reconstruction (CSR) and provides guidance on conducting CSR. It is further intended to clearly distinguish CSR from other forensic and investigative efforts. "/>
    <s v="N/A"/>
    <s v="N/A"/>
    <s v="N/A"/>
    <s v="TBD"/>
    <m/>
    <s v=""/>
    <m/>
    <m/>
    <m/>
    <m/>
    <m/>
    <m/>
    <m/>
    <m/>
    <m/>
    <m/>
    <s v="N/A"/>
    <s v="N/A"/>
    <m/>
    <m/>
    <m/>
    <m/>
    <m/>
    <m/>
    <m/>
    <s v="NO - OSAC Proposed Standard"/>
    <m/>
    <m/>
    <m/>
    <m/>
    <m/>
    <m/>
    <m/>
    <m/>
    <m/>
    <m/>
    <s v="•Methods"/>
    <m/>
    <m/>
    <s v="HIGH"/>
    <m/>
    <s v="Complete initial draft"/>
    <m/>
    <m/>
    <s v="Started / In progress"/>
    <m/>
    <m/>
    <m/>
    <m/>
    <m/>
    <m/>
    <m/>
  </r>
  <r>
    <s v="CSI-014"/>
    <s v="Scene Examination"/>
    <x v="1"/>
    <m/>
    <m/>
    <m/>
    <m/>
    <m/>
    <m/>
    <x v="4"/>
    <m/>
    <m/>
    <m/>
    <m/>
    <m/>
    <m/>
    <m/>
    <s v="Standard Practice for the Documentation and Processing of Animal Cruelty Scenes"/>
    <s v="Establishes minimum documentation requirements for CSIs who are conducting the initial processing of an animal cruelty/abuse scene."/>
    <s v="N/A"/>
    <s v="N/A"/>
    <s v="N/A"/>
    <s v="TBD"/>
    <s v="Scientific Reliability and Validity"/>
    <s v=""/>
    <m/>
    <m/>
    <m/>
    <m/>
    <m/>
    <m/>
    <m/>
    <m/>
    <m/>
    <m/>
    <s v="N/A"/>
    <s v="N/A"/>
    <m/>
    <m/>
    <m/>
    <m/>
    <m/>
    <m/>
    <m/>
    <s v="NO - OSAC Proposed Standard"/>
    <m/>
    <m/>
    <m/>
    <m/>
    <m/>
    <m/>
    <m/>
    <m/>
    <m/>
    <m/>
    <s v="Examination &amp; Analysis"/>
    <m/>
    <m/>
    <s v="LOW"/>
    <m/>
    <s v="Start draft"/>
    <m/>
    <m/>
    <s v="Started / In progress"/>
    <m/>
    <m/>
    <m/>
    <m/>
    <m/>
    <m/>
    <m/>
  </r>
  <r>
    <s v="CSI-015"/>
    <s v="Scene Examination"/>
    <x v="1"/>
    <m/>
    <m/>
    <m/>
    <m/>
    <m/>
    <m/>
    <x v="4"/>
    <m/>
    <m/>
    <m/>
    <m/>
    <m/>
    <m/>
    <m/>
    <s v="Standard for the Examination of the Live Animals Suspected to be impacted by Cruelty to Animals"/>
    <s v="Establishes minimum requirements for clinical veterinary forensic examination of the suspected abused animal. These include definitions, guidance, recommendations and minimum standards in the context of legal considerations for general procedures, personn"/>
    <s v="N/A"/>
    <s v="N/A"/>
    <s v="N/A"/>
    <s v="TBD"/>
    <s v="Examination &amp; Analysis"/>
    <s v=""/>
    <m/>
    <m/>
    <m/>
    <m/>
    <m/>
    <m/>
    <m/>
    <m/>
    <m/>
    <m/>
    <s v="N/A"/>
    <s v="N/A"/>
    <m/>
    <m/>
    <m/>
    <m/>
    <m/>
    <m/>
    <m/>
    <s v="NO - OSAC Proposed Standard"/>
    <m/>
    <m/>
    <m/>
    <m/>
    <m/>
    <m/>
    <m/>
    <m/>
    <m/>
    <m/>
    <m/>
    <m/>
    <m/>
    <s v="HIGH"/>
    <m/>
    <s v="At SDO for further development"/>
    <m/>
    <m/>
    <s v="Under development at SDO"/>
    <m/>
    <m/>
    <m/>
    <m/>
    <m/>
    <m/>
    <m/>
  </r>
  <r>
    <s v="CSI-017"/>
    <s v="Scene Examination"/>
    <x v="1"/>
    <m/>
    <m/>
    <m/>
    <m/>
    <m/>
    <m/>
    <x v="4"/>
    <m/>
    <m/>
    <m/>
    <m/>
    <m/>
    <m/>
    <m/>
    <s v="Standard Guide for Quality Management in Crime Scene Investigation"/>
    <s v="Establishes the minimum requirements for establishing and maintaining a Quality Management System for Crime Scene Investigation."/>
    <s v="N/A"/>
    <s v="N/A"/>
    <s v="N/A"/>
    <s v="TBD"/>
    <s v="Quality Assurance"/>
    <s v=""/>
    <m/>
    <m/>
    <m/>
    <m/>
    <m/>
    <m/>
    <m/>
    <m/>
    <m/>
    <m/>
    <s v="N/A"/>
    <s v="N/A"/>
    <m/>
    <m/>
    <m/>
    <m/>
    <m/>
    <m/>
    <m/>
    <s v="NO - OSAC Proposed Standard"/>
    <m/>
    <m/>
    <m/>
    <m/>
    <m/>
    <m/>
    <m/>
    <m/>
    <m/>
    <m/>
    <m/>
    <m/>
    <m/>
    <s v="HIGH"/>
    <m/>
    <s v="Start draft"/>
    <m/>
    <m/>
    <s v="Not started"/>
    <m/>
    <m/>
    <m/>
    <m/>
    <m/>
    <m/>
    <m/>
  </r>
  <r>
    <s v="CSI-018"/>
    <s v="Scene Examination"/>
    <x v="1"/>
    <s v="Human Forensic Biology"/>
    <m/>
    <m/>
    <m/>
    <m/>
    <m/>
    <x v="4"/>
    <m/>
    <m/>
    <m/>
    <m/>
    <m/>
    <m/>
    <m/>
    <s v="Standard Practice for the Collection and Preservation of Biological Materials"/>
    <s v="Establishes minimum requirements for the collection and preservation of biological evidence, including additionally relevant evidence such as controls or exemplars."/>
    <s v="N/A"/>
    <s v="N/A"/>
    <s v="N/A"/>
    <s v="TBD"/>
    <s v="Evidence Collection &amp; Handling"/>
    <s v=""/>
    <m/>
    <m/>
    <m/>
    <m/>
    <m/>
    <m/>
    <m/>
    <m/>
    <m/>
    <m/>
    <s v="N/A"/>
    <s v="N/A"/>
    <m/>
    <m/>
    <m/>
    <m/>
    <m/>
    <m/>
    <m/>
    <s v="NO - OSAC Proposed Standard"/>
    <m/>
    <m/>
    <m/>
    <m/>
    <m/>
    <m/>
    <m/>
    <m/>
    <m/>
    <m/>
    <s v="•Evidence Preservation"/>
    <m/>
    <m/>
    <s v="HIGH"/>
    <m/>
    <s v="Start draft"/>
    <m/>
    <m/>
    <s v="Started / In progress"/>
    <m/>
    <m/>
    <m/>
    <m/>
    <m/>
    <m/>
    <m/>
  </r>
  <r>
    <s v="CSI-020"/>
    <s v="Scene Examination"/>
    <x v="1"/>
    <s v="Firearms &amp; Toolmarks"/>
    <m/>
    <m/>
    <m/>
    <m/>
    <m/>
    <x v="4"/>
    <m/>
    <m/>
    <m/>
    <m/>
    <m/>
    <m/>
    <m/>
    <s v="Standard Method for Establishing a Bullet Path"/>
    <s v="Establishes the proper techniques and minimum standards for measuring standard trajectory angles using a protractor."/>
    <s v="N/A"/>
    <s v="N/A"/>
    <s v="N/A"/>
    <s v="TBD"/>
    <m/>
    <s v=""/>
    <m/>
    <m/>
    <m/>
    <m/>
    <m/>
    <m/>
    <m/>
    <m/>
    <m/>
    <m/>
    <s v="N/A"/>
    <s v="N/A"/>
    <m/>
    <m/>
    <m/>
    <m/>
    <m/>
    <m/>
    <m/>
    <s v="NO - OSAC Proposed Standard"/>
    <m/>
    <m/>
    <m/>
    <m/>
    <m/>
    <m/>
    <m/>
    <m/>
    <m/>
    <m/>
    <m/>
    <m/>
    <m/>
    <m/>
    <m/>
    <s v="Start draft"/>
    <m/>
    <m/>
    <s v="Started / In progress"/>
    <m/>
    <m/>
    <m/>
    <m/>
    <m/>
    <m/>
    <m/>
  </r>
  <r>
    <s v="CSI-026"/>
    <s v="Scene Examination"/>
    <x v="1"/>
    <s v="Friction Ridge"/>
    <m/>
    <m/>
    <m/>
    <m/>
    <m/>
    <x v="4"/>
    <m/>
    <m/>
    <m/>
    <m/>
    <m/>
    <m/>
    <m/>
    <s v="Standard Practice for the Enhancement of Friction Ridge Impressions"/>
    <s v="Establishes the techniques and minimum requirements of utilizing physical and chemical processes to enhance friction ridge impressions on various substrates."/>
    <m/>
    <m/>
    <m/>
    <m/>
    <s v="Examination &amp; Analysis"/>
    <s v=""/>
    <m/>
    <m/>
    <m/>
    <m/>
    <m/>
    <m/>
    <m/>
    <m/>
    <m/>
    <m/>
    <s v="N/A"/>
    <s v="N/A"/>
    <m/>
    <m/>
    <m/>
    <m/>
    <m/>
    <m/>
    <m/>
    <s v="NO - OSAC Proposed Standard"/>
    <m/>
    <m/>
    <m/>
    <m/>
    <m/>
    <m/>
    <m/>
    <m/>
    <m/>
    <m/>
    <m/>
    <m/>
    <m/>
    <s v="HIGH"/>
    <m/>
    <s v="Start draft"/>
    <m/>
    <m/>
    <s v="Started / In progress"/>
    <m/>
    <m/>
    <m/>
    <m/>
    <m/>
    <m/>
    <m/>
  </r>
  <r>
    <s v="CSI-027"/>
    <s v="Scene Examination"/>
    <x v="1"/>
    <m/>
    <m/>
    <m/>
    <m/>
    <m/>
    <m/>
    <x v="4"/>
    <m/>
    <m/>
    <m/>
    <m/>
    <m/>
    <m/>
    <m/>
    <s v="Standard for the Examination and Documentation of a Dog Suspected of Being Involved in Organized Fighting"/>
    <s v="This document provides minimum requirements for the forensic veterinary examination of a live or deceased dog suspected to be involved in organized fighting and the collection of physical evidence. This includes the physical examination, ancillary testing"/>
    <m/>
    <m/>
    <m/>
    <m/>
    <s v="Examination &amp; Analysis"/>
    <m/>
    <m/>
    <m/>
    <m/>
    <m/>
    <m/>
    <m/>
    <m/>
    <m/>
    <m/>
    <m/>
    <s v="N/A"/>
    <s v="N/A"/>
    <m/>
    <m/>
    <m/>
    <m/>
    <m/>
    <m/>
    <m/>
    <s v="NO - OSAC Proposed Standard"/>
    <m/>
    <m/>
    <m/>
    <m/>
    <m/>
    <m/>
    <m/>
    <m/>
    <m/>
    <m/>
    <m/>
    <m/>
    <m/>
    <m/>
    <m/>
    <s v="Start draft"/>
    <m/>
    <m/>
    <s v="Started / In progress"/>
    <m/>
    <m/>
    <m/>
    <m/>
    <m/>
    <m/>
    <m/>
  </r>
  <r>
    <s v="CSI-NYD-0019"/>
    <s v="Scene Examination"/>
    <x v="1"/>
    <m/>
    <m/>
    <m/>
    <m/>
    <m/>
    <m/>
    <x v="4"/>
    <m/>
    <m/>
    <m/>
    <m/>
    <m/>
    <m/>
    <m/>
    <s v="Standard Practice for Crime Scene Metrology"/>
    <s v="Establishes minimum requirements for accurately recording measurements of the structural elements, topography and/or environmental features within the scene in relation to the identified items of evidence to create a permanent record and subsequent visual"/>
    <s v="N/A"/>
    <s v="N/A"/>
    <s v="N/A"/>
    <s v="TBD"/>
    <s v="Examination &amp; Analysis"/>
    <s v=""/>
    <m/>
    <m/>
    <m/>
    <m/>
    <m/>
    <m/>
    <m/>
    <m/>
    <m/>
    <m/>
    <s v="N/A"/>
    <s v="N/A"/>
    <m/>
    <m/>
    <m/>
    <m/>
    <m/>
    <m/>
    <m/>
    <s v="NO - OSAC Proposed Standard"/>
    <m/>
    <m/>
    <m/>
    <m/>
    <m/>
    <m/>
    <m/>
    <m/>
    <m/>
    <m/>
    <m/>
    <m/>
    <m/>
    <s v="HIGH"/>
    <m/>
    <s v="Start draft"/>
    <m/>
    <m/>
    <s v="Not started"/>
    <m/>
    <m/>
    <m/>
    <m/>
    <m/>
    <m/>
    <m/>
  </r>
  <r>
    <s v="CSI-NYD-0002"/>
    <s v="Scene Examination"/>
    <x v="1"/>
    <m/>
    <m/>
    <m/>
    <m/>
    <m/>
    <m/>
    <x v="5"/>
    <m/>
    <m/>
    <m/>
    <m/>
    <m/>
    <m/>
    <m/>
    <s v="Contextual Bias and Human Factors in Forensic Scene Evidence Collection, Handling and Processing"/>
    <s v="Outlines how to mitigate or alleviate contextual bias and human factors in crime scene examination."/>
    <m/>
    <m/>
    <m/>
    <m/>
    <s v="Evidence Collection &amp; Handling"/>
    <s v=""/>
    <m/>
    <m/>
    <m/>
    <m/>
    <m/>
    <m/>
    <m/>
    <m/>
    <m/>
    <m/>
    <s v="N/A"/>
    <s v="N/A"/>
    <m/>
    <m/>
    <m/>
    <m/>
    <m/>
    <m/>
    <m/>
    <s v="NO - OSAC Proposed Standard"/>
    <m/>
    <m/>
    <m/>
    <m/>
    <m/>
    <m/>
    <m/>
    <m/>
    <m/>
    <m/>
    <s v="•Evidence Collection or Recovery"/>
    <m/>
    <m/>
    <s v="HIGH"/>
    <m/>
    <s v="Start draft"/>
    <m/>
    <m/>
    <s v="Not started"/>
    <m/>
    <m/>
    <m/>
    <m/>
    <m/>
    <m/>
    <m/>
  </r>
  <r>
    <s v="CSI-NYD-0008"/>
    <s v="Scene Examination"/>
    <x v="1"/>
    <m/>
    <m/>
    <m/>
    <m/>
    <m/>
    <m/>
    <x v="5"/>
    <m/>
    <m/>
    <m/>
    <m/>
    <m/>
    <m/>
    <m/>
    <s v="Standard Practice for General Search and Identification of Evidence at a Crime Scene"/>
    <s v="Establishes the requirements for planning and executing a methodological search of a scene and identifying/marking items of potential evidentiary value"/>
    <m/>
    <m/>
    <m/>
    <m/>
    <s v="Examination &amp; Analysis"/>
    <s v=""/>
    <m/>
    <m/>
    <m/>
    <m/>
    <m/>
    <m/>
    <m/>
    <m/>
    <m/>
    <m/>
    <s v="N/A"/>
    <s v="N/A"/>
    <m/>
    <m/>
    <m/>
    <m/>
    <m/>
    <m/>
    <m/>
    <s v="NO - OSAC Proposed Standard"/>
    <m/>
    <m/>
    <m/>
    <m/>
    <m/>
    <m/>
    <m/>
    <m/>
    <m/>
    <m/>
    <s v="•Methods"/>
    <m/>
    <m/>
    <s v="HIGH"/>
    <m/>
    <m/>
    <m/>
    <m/>
    <m/>
    <m/>
    <m/>
    <m/>
    <m/>
    <m/>
    <m/>
    <m/>
  </r>
  <r>
    <s v="CSI-NYD-0020"/>
    <s v="Scene Examination"/>
    <x v="1"/>
    <m/>
    <m/>
    <m/>
    <m/>
    <m/>
    <m/>
    <x v="5"/>
    <m/>
    <m/>
    <m/>
    <m/>
    <m/>
    <m/>
    <m/>
    <s v="Standard Method for the Measurement of Trajectory Angles using the Photgraphic Method"/>
    <s v="Establishes the proper techniques and minimum standards for photographically documenting standard trajectory angles for post-scene measurement from the photograph."/>
    <m/>
    <m/>
    <m/>
    <m/>
    <s v="Examination &amp; Analysis"/>
    <s v=""/>
    <m/>
    <m/>
    <m/>
    <m/>
    <m/>
    <m/>
    <m/>
    <m/>
    <m/>
    <m/>
    <s v="N/A"/>
    <s v="N/A"/>
    <m/>
    <m/>
    <m/>
    <m/>
    <m/>
    <m/>
    <m/>
    <s v="NO - OSAC Proposed Standard"/>
    <m/>
    <m/>
    <m/>
    <m/>
    <m/>
    <m/>
    <m/>
    <m/>
    <m/>
    <m/>
    <m/>
    <m/>
    <m/>
    <s v="HIGH"/>
    <m/>
    <s v="Hold for next FY"/>
    <m/>
    <m/>
    <s v="Not started"/>
    <m/>
    <m/>
    <m/>
    <m/>
    <m/>
    <m/>
    <m/>
  </r>
  <r>
    <s v="CSI-NYD-0022"/>
    <s v="Scene Examination"/>
    <x v="1"/>
    <m/>
    <m/>
    <m/>
    <m/>
    <m/>
    <m/>
    <x v="5"/>
    <m/>
    <m/>
    <m/>
    <m/>
    <m/>
    <m/>
    <m/>
    <s v="Standard Method for the Reconstruction of Long-Range Trajectories"/>
    <s v="Defines long-range trajectories and methods necessary to evaluate and mathematically reconstruct a them."/>
    <m/>
    <m/>
    <m/>
    <m/>
    <s v="Examination &amp; Analysis"/>
    <s v=""/>
    <m/>
    <m/>
    <m/>
    <m/>
    <m/>
    <m/>
    <m/>
    <m/>
    <m/>
    <m/>
    <s v="N/A"/>
    <s v="N/A"/>
    <m/>
    <m/>
    <m/>
    <m/>
    <m/>
    <m/>
    <m/>
    <s v="NO - OSAC Proposed Standard"/>
    <m/>
    <m/>
    <m/>
    <m/>
    <m/>
    <m/>
    <m/>
    <m/>
    <m/>
    <m/>
    <m/>
    <m/>
    <m/>
    <s v="HIGH"/>
    <m/>
    <s v="Hold for next FY"/>
    <m/>
    <m/>
    <s v="Not started"/>
    <m/>
    <m/>
    <m/>
    <m/>
    <m/>
    <m/>
    <m/>
  </r>
  <r>
    <s v="CSI-NYD-0004"/>
    <s v="Scene Examination"/>
    <x v="1"/>
    <m/>
    <m/>
    <m/>
    <m/>
    <m/>
    <m/>
    <x v="5"/>
    <m/>
    <m/>
    <m/>
    <m/>
    <m/>
    <m/>
    <m/>
    <s v="Collision Reconstructionist Training, Continuing Education, and Professional Development"/>
    <s v="Provides foundational requirements for the training, continuing education, and professional development of Collision Reconstructionists to include training criteria to competency, documentation and implementation of training, and continuous development. "/>
    <m/>
    <m/>
    <m/>
    <m/>
    <s v="Competency &amp; Monitoring"/>
    <s v=""/>
    <m/>
    <m/>
    <m/>
    <m/>
    <m/>
    <m/>
    <m/>
    <m/>
    <m/>
    <m/>
    <s v="N/A"/>
    <s v="N/A"/>
    <m/>
    <m/>
    <m/>
    <m/>
    <m/>
    <m/>
    <m/>
    <s v="NO - OSAC Proposed Standard"/>
    <m/>
    <m/>
    <m/>
    <m/>
    <m/>
    <m/>
    <m/>
    <m/>
    <m/>
    <m/>
    <s v="•Training"/>
    <m/>
    <s v="•Educational Requirements"/>
    <s v="MED"/>
    <m/>
    <m/>
    <m/>
    <m/>
    <m/>
    <m/>
    <m/>
    <m/>
    <m/>
    <m/>
    <m/>
    <m/>
  </r>
  <r>
    <s v="CSI-NYD-0005"/>
    <s v="Scene Examination"/>
    <x v="1"/>
    <m/>
    <m/>
    <m/>
    <m/>
    <m/>
    <m/>
    <x v="5"/>
    <m/>
    <m/>
    <m/>
    <m/>
    <m/>
    <m/>
    <m/>
    <s v="Forensic Entomologist Training, Continuing Education, and Professional Development"/>
    <s v="Provides foundational requirements for the training, continuing education, and professional development of forensic entomologists to include training criteria to competency, documentation and implementation of training, and continuous development. "/>
    <m/>
    <m/>
    <m/>
    <m/>
    <s v="Competency &amp; Monitoring"/>
    <s v=""/>
    <m/>
    <m/>
    <m/>
    <m/>
    <m/>
    <m/>
    <m/>
    <m/>
    <m/>
    <m/>
    <s v="N/A"/>
    <s v="N/A"/>
    <m/>
    <m/>
    <m/>
    <m/>
    <m/>
    <m/>
    <m/>
    <s v="NO - OSAC Proposed Standard"/>
    <m/>
    <m/>
    <m/>
    <m/>
    <m/>
    <m/>
    <m/>
    <m/>
    <m/>
    <m/>
    <s v="•Training"/>
    <m/>
    <s v="•Educational Requirements"/>
    <s v="MED"/>
    <m/>
    <s v="Start draft"/>
    <m/>
    <m/>
    <m/>
    <m/>
    <m/>
    <m/>
    <m/>
    <m/>
    <m/>
    <m/>
  </r>
  <r>
    <s v="CSI-NYD-0006"/>
    <s v="Scene Examination"/>
    <x v="1"/>
    <m/>
    <m/>
    <m/>
    <m/>
    <m/>
    <m/>
    <x v="5"/>
    <m/>
    <m/>
    <m/>
    <m/>
    <m/>
    <m/>
    <m/>
    <s v="Forensic Veterinarian Training, Continuing Education, and Professional Development"/>
    <s v="Provides foundational requirements for the training, continuing education, and professional development of forensic veterinarians to include training criteria to competency, documentation and implementation of training, and continuous development. "/>
    <m/>
    <m/>
    <m/>
    <m/>
    <s v="Competency &amp; Monitoring"/>
    <s v=""/>
    <m/>
    <m/>
    <m/>
    <m/>
    <m/>
    <m/>
    <m/>
    <m/>
    <m/>
    <m/>
    <s v="N/A"/>
    <s v="N/A"/>
    <m/>
    <m/>
    <m/>
    <m/>
    <m/>
    <m/>
    <m/>
    <s v="NO - OSAC Proposed Standard"/>
    <m/>
    <m/>
    <m/>
    <m/>
    <m/>
    <m/>
    <m/>
    <m/>
    <m/>
    <m/>
    <s v="•Training"/>
    <m/>
    <s v="•Educational Requirements"/>
    <s v="MED"/>
    <m/>
    <s v="Hold for next FY"/>
    <m/>
    <m/>
    <s v="Not started"/>
    <m/>
    <m/>
    <m/>
    <m/>
    <m/>
    <m/>
    <m/>
  </r>
  <r>
    <s v="CSI-024"/>
    <s v="Scene Examination"/>
    <x v="1"/>
    <s v="GSR"/>
    <m/>
    <m/>
    <m/>
    <m/>
    <m/>
    <x v="5"/>
    <m/>
    <m/>
    <m/>
    <m/>
    <m/>
    <m/>
    <m/>
    <s v="Standard Practice for the Collection of Primer Gunshot Residue Particles from Clothing, Vehicles and Other Objects using Adhesive Lifters"/>
    <s v="This Standard Practice is applicable to the recovery of PGSR from exhibits within a laboratory environment but may be applied to examinations carried out in the field."/>
    <m/>
    <m/>
    <m/>
    <m/>
    <s v="Evidence Collection &amp; Handling"/>
    <s v=""/>
    <m/>
    <m/>
    <m/>
    <m/>
    <m/>
    <m/>
    <m/>
    <m/>
    <m/>
    <m/>
    <s v="N/A"/>
    <s v="N/A"/>
    <m/>
    <m/>
    <m/>
    <m/>
    <m/>
    <m/>
    <m/>
    <s v="NO - OSAC Proposed Standard"/>
    <m/>
    <m/>
    <m/>
    <m/>
    <m/>
    <m/>
    <m/>
    <m/>
    <m/>
    <m/>
    <s v="•Evidence Collection or Recovery"/>
    <m/>
    <s v="•Evidence Preservation"/>
    <s v="LOW"/>
    <m/>
    <m/>
    <m/>
    <m/>
    <s v="Not started"/>
    <m/>
    <m/>
    <m/>
    <m/>
    <m/>
    <m/>
    <m/>
  </r>
  <r>
    <s v="CSI-028"/>
    <s v="Scene Examination"/>
    <x v="3"/>
    <s v="Crime Scene Investigation &amp; Reconstruction"/>
    <s v="Wildlife Biology"/>
    <m/>
    <m/>
    <m/>
    <m/>
    <x v="7"/>
    <m/>
    <s v="SDO Published Standard Eligible for Registry"/>
    <s v="This is not an OSAC drafted standard - drafted by ASB's Wildlife CB; will follow-up with Martha"/>
    <m/>
    <s v="ASB "/>
    <s v="170-24"/>
    <m/>
    <s v="Standard for Veterinary Forensic Postmortem Examination. 2024. 1st Ed. "/>
    <s v="This standard defines services rendered by a veterinarian acting in a forensic capacity and performing veterinary forensic postmortem examinations. The standard establishes minimum practices and procedural requirements for receipt of the body, external an"/>
    <m/>
    <m/>
    <m/>
    <m/>
    <m/>
    <s v=""/>
    <m/>
    <m/>
    <m/>
    <m/>
    <m/>
    <m/>
    <m/>
    <m/>
    <m/>
    <d v="2021-05-07T00:00:00"/>
    <m/>
    <m/>
    <d v="2021-10-29T00:00:00"/>
    <s v="11/2/2021 (I)"/>
    <s v="12/13/2021 (I)"/>
    <m/>
    <s v="9/19/2022 (R1); 4/11/2023 (R2)"/>
    <s v="10/31/2022 (R1); 5/22/2023 (R2)"/>
    <d v="2024-02-01T00:00:00"/>
    <s v="YES - public comment period at SDO occured before 1/1/22 cut-off"/>
    <m/>
    <m/>
    <m/>
    <m/>
    <m/>
    <m/>
    <m/>
    <m/>
    <m/>
    <m/>
    <m/>
    <m/>
    <m/>
    <m/>
    <m/>
    <m/>
    <m/>
    <m/>
    <m/>
    <m/>
    <m/>
    <m/>
    <m/>
    <m/>
    <m/>
    <m/>
  </r>
  <r>
    <s v="CSI-027"/>
    <s v="Scene Examination"/>
    <x v="3"/>
    <s v="Crime Scene Investigation &amp; Reconstruction"/>
    <s v="Wildlife Biology"/>
    <m/>
    <m/>
    <m/>
    <m/>
    <x v="7"/>
    <m/>
    <s v="SDO Published Standard Eligible for Registry"/>
    <s v="CSI TG and Wildlife working on this doc; was previously titled Standard for Veterinary Forensic Live Animal Examination"/>
    <m/>
    <s v="ASB"/>
    <s v="169-24"/>
    <m/>
    <s v="Standard for Clinical Veterinary Forensic Examination. 2024. 1st Ed. "/>
    <s v="This document provides minimum requirements for the forensic veterinary examination of a live animal and the collection of physical evidence. This includes the physical examination, ancillary testing, documentation, evidence handling, and training specifi"/>
    <m/>
    <m/>
    <m/>
    <m/>
    <s v="Examination &amp; Analysis"/>
    <s v=""/>
    <s v=""/>
    <s v=""/>
    <s v=""/>
    <s v=""/>
    <s v=""/>
    <s v=""/>
    <s v=""/>
    <s v=""/>
    <s v=""/>
    <d v="2021-05-07T00:00:00"/>
    <m/>
    <m/>
    <d v="2021-10-29T00:00:00"/>
    <d v="2021-11-02T00:00:00"/>
    <d v="2021-12-13T00:00:00"/>
    <m/>
    <s v="9/19/2022 (R1); 5/12/2023 (R2); 8/14/2023 (R3) "/>
    <s v="10/31/2022 (R1); 6/26/2023 (R2); 9/25/2023 (R3)"/>
    <d v="2024-06-01T00:00:00"/>
    <m/>
    <m/>
    <m/>
    <m/>
    <m/>
    <m/>
    <m/>
    <m/>
    <m/>
    <m/>
    <m/>
    <m/>
    <m/>
    <m/>
    <m/>
    <m/>
    <m/>
    <m/>
    <m/>
    <m/>
    <m/>
    <m/>
    <m/>
    <m/>
    <m/>
    <m/>
    <m/>
  </r>
  <r>
    <s v="CSI-004"/>
    <s v="Scene Examination"/>
    <x v="1"/>
    <m/>
    <m/>
    <m/>
    <m/>
    <m/>
    <m/>
    <x v="7"/>
    <m/>
    <m/>
    <s v="2023 version published 11/20/2023"/>
    <m/>
    <s v="ASTM"/>
    <s v="E1188-23"/>
    <s v="WK86603"/>
    <s v="Standard Practice for Collection and Preservation of Information and Physical Items by a Technical Investigator"/>
    <s v="This practice covers guidelines for the collection and preservation of information and physical items by any technical investigator pertaining to an incident that can be reasonably expected to be the subject of litigation."/>
    <s v="unknown"/>
    <s v="unknown"/>
    <s v="unknown"/>
    <m/>
    <s v="Evidence Collection &amp; Handling"/>
    <s v=""/>
    <m/>
    <m/>
    <m/>
    <m/>
    <m/>
    <m/>
    <m/>
    <m/>
    <m/>
    <s v="?"/>
    <d v="2023-06-22T00:00:00"/>
    <d v="2023-07-24T00:00:00"/>
    <d v="2023-08-11T00:00:00"/>
    <d v="2023-08-15T00:00:00"/>
    <d v="2023-09-25T00:00:00"/>
    <s v="unknown"/>
    <m/>
    <m/>
    <d v="2023-11-20T00:00:00"/>
    <m/>
    <m/>
    <m/>
    <m/>
    <m/>
    <m/>
    <m/>
    <m/>
    <m/>
    <m/>
    <m/>
    <m/>
    <m/>
    <m/>
    <m/>
    <m/>
    <m/>
    <m/>
    <m/>
    <m/>
    <m/>
    <m/>
    <m/>
    <m/>
    <m/>
    <m/>
    <m/>
  </r>
  <r>
    <s v="CSI-NYD-0001"/>
    <s v="Scene Examination"/>
    <x v="1"/>
    <m/>
    <m/>
    <m/>
    <m/>
    <m/>
    <m/>
    <x v="6"/>
    <m/>
    <m/>
    <s v="Per SC chair (at April 2023 OSAC Meeting), this doc is no longer applicable/not being worked on"/>
    <m/>
    <m/>
    <m/>
    <m/>
    <s v="Guide/Practice for the Prevention of Contamination of Crime Scene Equipment"/>
    <s v="Establishes minimum requirements for the prevention of contamination of crime scene equipment. It provides guidance on the use of disposable tools and the sterilization of reusable tools and equipment."/>
    <m/>
    <m/>
    <m/>
    <m/>
    <s v="Examination &amp; Analysis"/>
    <s v=""/>
    <m/>
    <m/>
    <m/>
    <m/>
    <m/>
    <m/>
    <m/>
    <m/>
    <m/>
    <s v="TBD"/>
    <s v="N/A"/>
    <s v="N/A"/>
    <s v="TBD"/>
    <m/>
    <s v="TBD"/>
    <m/>
    <m/>
    <s v="TBD"/>
    <s v="TBD"/>
    <s v="NO - OSAC Proposed Standard"/>
    <m/>
    <m/>
    <m/>
    <m/>
    <m/>
    <m/>
    <m/>
    <m/>
    <m/>
    <m/>
    <s v="•Methods"/>
    <m/>
    <m/>
    <s v="LOW"/>
    <m/>
    <m/>
    <m/>
    <m/>
    <s v="Not started"/>
    <m/>
    <m/>
    <m/>
    <m/>
    <m/>
    <m/>
    <m/>
  </r>
  <r>
    <s v="CSI-NYD-0003"/>
    <s v="Scene Examination"/>
    <x v="1"/>
    <m/>
    <m/>
    <m/>
    <m/>
    <m/>
    <m/>
    <x v="6"/>
    <m/>
    <m/>
    <s v="Per SC chair (at April 2023 OSAC Meeting), this doc is no longer applicable/not being worked on"/>
    <m/>
    <m/>
    <m/>
    <m/>
    <s v="Report Writing"/>
    <s v="Establishes minimum requirements for documentation of scenes, physical evidence, and actions taken during the processing of scenes."/>
    <m/>
    <m/>
    <m/>
    <m/>
    <s v="Reporting Results &amp; Testimony"/>
    <s v=""/>
    <m/>
    <m/>
    <m/>
    <m/>
    <m/>
    <m/>
    <m/>
    <m/>
    <m/>
    <s v="TBD"/>
    <s v="N/A"/>
    <s v="N/A"/>
    <s v="TBD"/>
    <m/>
    <s v="TBD"/>
    <m/>
    <m/>
    <s v="TBD"/>
    <s v="TBD"/>
    <s v="NO - OSAC Proposed Standard"/>
    <m/>
    <m/>
    <m/>
    <m/>
    <m/>
    <m/>
    <m/>
    <m/>
    <m/>
    <m/>
    <s v="•Reporting"/>
    <m/>
    <m/>
    <s v="LOW"/>
    <m/>
    <m/>
    <m/>
    <m/>
    <s v="Not started"/>
    <m/>
    <m/>
    <m/>
    <m/>
    <m/>
    <m/>
    <m/>
  </r>
  <r>
    <s v="CSI-NYD-0009"/>
    <s v="Scene Examination"/>
    <x v="1"/>
    <m/>
    <m/>
    <m/>
    <m/>
    <m/>
    <m/>
    <x v="6"/>
    <m/>
    <m/>
    <s v="Per SC chair (at April 2023 OSAC Meeting), this doc is no longer applicable/not being worked on"/>
    <m/>
    <m/>
    <m/>
    <m/>
    <s v="Standard Practice for the Search and Identification of Evidence with Alternate Light Sources"/>
    <s v="Establishes minimum requirements for the use of alternate light sources to search for and ientify potential physcial evidece at scenes. It provides guidance on the selection of ALS types, barrier filters, and PPE required to safely, effectively, and relia"/>
    <m/>
    <m/>
    <m/>
    <m/>
    <s v="Examination &amp; Analysis"/>
    <s v=""/>
    <m/>
    <m/>
    <m/>
    <m/>
    <m/>
    <m/>
    <m/>
    <m/>
    <m/>
    <s v="TBD"/>
    <s v="N/A"/>
    <s v="N/A"/>
    <s v="TBD"/>
    <m/>
    <s v="TBD"/>
    <m/>
    <m/>
    <s v="TBD"/>
    <s v="TBD"/>
    <s v="NO - OSAC Proposed Standard"/>
    <m/>
    <m/>
    <m/>
    <m/>
    <m/>
    <m/>
    <m/>
    <m/>
    <m/>
    <m/>
    <s v="•Methods"/>
    <m/>
    <m/>
    <s v="HIGH"/>
    <m/>
    <m/>
    <m/>
    <m/>
    <s v="Not started"/>
    <m/>
    <m/>
    <m/>
    <m/>
    <m/>
    <m/>
    <m/>
  </r>
  <r>
    <s v="CSI-NYD-0015"/>
    <s v="Scene Examination"/>
    <x v="1"/>
    <s v="Seized Drugs"/>
    <m/>
    <m/>
    <m/>
    <m/>
    <m/>
    <x v="6"/>
    <m/>
    <m/>
    <s v="Per SC chair (at April 2023 OSAC Meeting), this doc is no longer applicable/not being worked on"/>
    <m/>
    <m/>
    <m/>
    <m/>
    <s v="Standard Practice for the Collection and Preservation of Controlled Substances"/>
    <s v="Establishes minimum requirements for the collection and preservation of seized drugs/controlled substances evidence, including additionally relevant evidence such as controls or exemplars."/>
    <m/>
    <m/>
    <m/>
    <m/>
    <s v="Evidence Collection &amp; Handling"/>
    <s v=""/>
    <m/>
    <m/>
    <m/>
    <m/>
    <m/>
    <m/>
    <m/>
    <m/>
    <m/>
    <s v="TBD"/>
    <s v="N/A"/>
    <s v="N/A"/>
    <s v="TBD"/>
    <m/>
    <s v="TBD"/>
    <m/>
    <m/>
    <s v="TBD"/>
    <s v="TBD"/>
    <s v="NO - OSAC Proposed Standard"/>
    <m/>
    <m/>
    <m/>
    <m/>
    <m/>
    <m/>
    <m/>
    <m/>
    <m/>
    <m/>
    <s v="•Evidence Collection or Recovery"/>
    <m/>
    <s v="•Evidence Preservation"/>
    <s v="HIGH"/>
    <m/>
    <m/>
    <m/>
    <m/>
    <m/>
    <m/>
    <m/>
    <m/>
    <m/>
    <m/>
    <m/>
    <m/>
  </r>
  <r>
    <s v="CSI-NYD-0017"/>
    <s v="Scene Examination"/>
    <x v="1"/>
    <s v="Firearms &amp; Toolmarks"/>
    <m/>
    <m/>
    <m/>
    <m/>
    <m/>
    <x v="6"/>
    <m/>
    <m/>
    <s v="Per SC chair (at April 2023 OSAC Meeting), this doc is no longer applicable/not being worked on"/>
    <m/>
    <m/>
    <m/>
    <m/>
    <s v="Standard Practice for the Collection and Preservation of Firearm Evidence"/>
    <s v="Establishes minimum requirements for the collection and preservation of firearms evidence, including additionally relevant evidence such as  controls, or exemplars."/>
    <m/>
    <m/>
    <m/>
    <m/>
    <s v="Evidence Collection &amp; Handling"/>
    <s v=""/>
    <m/>
    <m/>
    <m/>
    <m/>
    <m/>
    <m/>
    <m/>
    <m/>
    <m/>
    <m/>
    <m/>
    <m/>
    <m/>
    <m/>
    <s v="TBD"/>
    <m/>
    <m/>
    <s v="TBD"/>
    <s v="TBD"/>
    <s v="NO - OSAC Proposed Standard"/>
    <m/>
    <m/>
    <m/>
    <m/>
    <m/>
    <m/>
    <m/>
    <m/>
    <m/>
    <m/>
    <s v="•Evidence Collection or Recovery"/>
    <m/>
    <s v="•Evidence Preservation"/>
    <s v="HIGH"/>
    <m/>
    <s v="Hold for next FY"/>
    <m/>
    <m/>
    <m/>
    <m/>
    <m/>
    <m/>
    <m/>
    <m/>
    <m/>
    <m/>
  </r>
  <r>
    <s v="CSI-NYD-0011"/>
    <s v="Scene Examination"/>
    <x v="1"/>
    <s v="Footwear &amp; Tire"/>
    <m/>
    <m/>
    <m/>
    <m/>
    <m/>
    <x v="8"/>
    <m/>
    <m/>
    <s v="SC updated the status to this during the 2022 Q3 review"/>
    <m/>
    <m/>
    <m/>
    <m/>
    <s v="Standard Practice for the Enhancement of Footwear and Tiretread Impressions"/>
    <s v="Establishes the techniques and minimum requirements of utilizing physical and chemical processes to enhance footwear and tiretread impressions on various substrates."/>
    <m/>
    <m/>
    <m/>
    <m/>
    <s v="Examination &amp; Analysis"/>
    <s v=""/>
    <m/>
    <m/>
    <m/>
    <m/>
    <m/>
    <m/>
    <m/>
    <m/>
    <m/>
    <m/>
    <m/>
    <m/>
    <m/>
    <m/>
    <m/>
    <m/>
    <m/>
    <m/>
    <m/>
    <m/>
    <m/>
    <m/>
    <m/>
    <m/>
    <m/>
    <m/>
    <m/>
    <m/>
    <m/>
    <m/>
    <m/>
    <m/>
    <m/>
    <s v="HIGH"/>
    <m/>
    <m/>
    <m/>
    <m/>
    <s v="Not started"/>
    <m/>
    <m/>
    <m/>
    <m/>
    <m/>
    <m/>
    <m/>
  </r>
  <r>
    <s v="CSI-NYD-0013"/>
    <s v="Scene Examination"/>
    <x v="1"/>
    <s v="MDI"/>
    <m/>
    <m/>
    <m/>
    <m/>
    <m/>
    <x v="6"/>
    <m/>
    <m/>
    <s v="Applicable to Forensic Nursing SC"/>
    <m/>
    <m/>
    <m/>
    <m/>
    <s v="Standard Practice for IPV/Domestic Violence Examination"/>
    <s v="Establishes minimum requirements for the documentation and processing of scenes involving inter-personal violence and domestic violence. It  includse guidance on special considerations unique to or common among IPV and domestic violence crimes."/>
    <m/>
    <m/>
    <m/>
    <m/>
    <s v="Examination &amp; Analysis"/>
    <s v=""/>
    <m/>
    <m/>
    <m/>
    <m/>
    <m/>
    <m/>
    <m/>
    <m/>
    <m/>
    <m/>
    <m/>
    <m/>
    <m/>
    <m/>
    <m/>
    <m/>
    <m/>
    <m/>
    <m/>
    <m/>
    <m/>
    <m/>
    <m/>
    <m/>
    <m/>
    <m/>
    <m/>
    <m/>
    <m/>
    <m/>
    <m/>
    <m/>
    <m/>
    <s v="HIGH"/>
    <m/>
    <m/>
    <m/>
    <m/>
    <m/>
    <m/>
    <m/>
    <m/>
    <m/>
    <m/>
    <m/>
    <m/>
  </r>
  <r>
    <s v="CSI-NYD-0014"/>
    <s v="Scene Examination"/>
    <x v="1"/>
    <s v="MDI"/>
    <m/>
    <m/>
    <m/>
    <m/>
    <m/>
    <x v="8"/>
    <m/>
    <m/>
    <s v="SC updated the status to this during the 2022 Q3 review"/>
    <m/>
    <m/>
    <m/>
    <m/>
    <s v="Standard Practice for the Documentation of Human Rights Violations and Victims of Torture"/>
    <s v="Establishes minimum documentation requirements for CSIs who are conducting the initial processing of an human rights violation or torture scene."/>
    <m/>
    <m/>
    <m/>
    <m/>
    <s v="Examination &amp; Analysis"/>
    <s v=""/>
    <m/>
    <m/>
    <m/>
    <m/>
    <m/>
    <m/>
    <m/>
    <m/>
    <m/>
    <m/>
    <m/>
    <m/>
    <m/>
    <m/>
    <m/>
    <m/>
    <m/>
    <m/>
    <m/>
    <m/>
    <m/>
    <m/>
    <m/>
    <m/>
    <m/>
    <m/>
    <m/>
    <m/>
    <m/>
    <m/>
    <m/>
    <m/>
    <m/>
    <s v="HIGH"/>
    <m/>
    <m/>
    <m/>
    <m/>
    <m/>
    <m/>
    <m/>
    <m/>
    <m/>
    <m/>
    <m/>
    <m/>
  </r>
  <r>
    <s v="CSI-NYD-0016"/>
    <s v="Scene Examination"/>
    <x v="1"/>
    <s v="Materials/Trace"/>
    <m/>
    <m/>
    <m/>
    <m/>
    <m/>
    <x v="8"/>
    <m/>
    <m/>
    <s v="SC updated the status to this during the 2022 Q3 review"/>
    <m/>
    <m/>
    <m/>
    <m/>
    <s v="Standard Practice for the Collection and Preservation of Trace Materials"/>
    <s v="Establishes minimum requirements for the collection and preservation of trace evidence, including additionally relevant evidence such as controls or exemplars."/>
    <m/>
    <m/>
    <m/>
    <m/>
    <s v="Evidence Collection &amp; Handling"/>
    <s v=""/>
    <m/>
    <m/>
    <m/>
    <m/>
    <m/>
    <m/>
    <m/>
    <m/>
    <m/>
    <m/>
    <m/>
    <m/>
    <m/>
    <m/>
    <m/>
    <m/>
    <m/>
    <m/>
    <m/>
    <m/>
    <m/>
    <m/>
    <m/>
    <m/>
    <m/>
    <m/>
    <m/>
    <m/>
    <m/>
    <m/>
    <s v="•Evidence Collection or Recovery"/>
    <m/>
    <s v="•Evidence Preservation"/>
    <s v="HIGH"/>
    <m/>
    <m/>
    <m/>
    <m/>
    <m/>
    <m/>
    <m/>
    <m/>
    <m/>
    <m/>
    <m/>
    <m/>
  </r>
  <r>
    <s v="CSI-NYD-0019"/>
    <s v="Scene Examination"/>
    <x v="1"/>
    <s v="Footwear &amp; Tire"/>
    <m/>
    <m/>
    <m/>
    <m/>
    <m/>
    <x v="8"/>
    <m/>
    <m/>
    <s v="SC updated the status to this during the 2022 Q3 review"/>
    <m/>
    <m/>
    <m/>
    <m/>
    <s v="Standard Practice for the Collection and Preservation of Footwear and Tire Tread Materials"/>
    <s v="Establishes minimum requirements for the collection and preservation of footwear and tiretread impression evidence, including additionally relevant evidence such as  controls or exemplars."/>
    <m/>
    <m/>
    <m/>
    <m/>
    <s v="Evidence Collection &amp; Handling"/>
    <s v=""/>
    <m/>
    <m/>
    <m/>
    <m/>
    <m/>
    <m/>
    <m/>
    <m/>
    <m/>
    <m/>
    <m/>
    <m/>
    <m/>
    <m/>
    <m/>
    <m/>
    <m/>
    <m/>
    <m/>
    <m/>
    <m/>
    <m/>
    <m/>
    <m/>
    <m/>
    <m/>
    <m/>
    <m/>
    <m/>
    <m/>
    <s v="•Evidence Collection or Recovery"/>
    <m/>
    <s v="•Evidence Preservation"/>
    <s v="HIGH"/>
    <m/>
    <m/>
    <m/>
    <m/>
    <m/>
    <m/>
    <m/>
    <m/>
    <m/>
    <m/>
    <m/>
    <m/>
  </r>
  <r>
    <s v="CSI-NYD-0021"/>
    <s v="Scene Examination"/>
    <x v="1"/>
    <m/>
    <m/>
    <m/>
    <m/>
    <m/>
    <m/>
    <x v="8"/>
    <m/>
    <m/>
    <s v="SC updated the status to this during the 2022 Q3 review"/>
    <m/>
    <m/>
    <m/>
    <m/>
    <s v="Standard Method for the Measurement of Trajectory Angles on Irregularly Shaped Objects"/>
    <s v="Establishes the proper techniques and minimum standards for measuring standard trajectory angles on irregularly shaped objects using the technique of &quot;squaring&quot; the object with constructed reference frame."/>
    <m/>
    <m/>
    <m/>
    <m/>
    <s v="Examination &amp; Analysis"/>
    <s v=""/>
    <m/>
    <m/>
    <m/>
    <m/>
    <m/>
    <m/>
    <m/>
    <m/>
    <m/>
    <m/>
    <m/>
    <m/>
    <m/>
    <m/>
    <m/>
    <m/>
    <m/>
    <m/>
    <m/>
    <m/>
    <m/>
    <m/>
    <m/>
    <m/>
    <m/>
    <m/>
    <m/>
    <m/>
    <m/>
    <m/>
    <m/>
    <m/>
    <m/>
    <s v="HIGH"/>
    <m/>
    <m/>
    <m/>
    <m/>
    <m/>
    <m/>
    <m/>
    <m/>
    <m/>
    <m/>
    <m/>
    <m/>
  </r>
  <r>
    <s v="CSI-NYD-0007"/>
    <s v="Scene Examination"/>
    <x v="1"/>
    <m/>
    <m/>
    <m/>
    <m/>
    <m/>
    <m/>
    <x v="8"/>
    <m/>
    <m/>
    <s v="This doc was no longer on SC tracker during Q3 review; moved to withdrawn status"/>
    <m/>
    <m/>
    <m/>
    <m/>
    <s v="Standard Practice for Personal Protective Equipment - Contamination Avoidance and Protection"/>
    <s v="Establishes minimum requirements for the employment of personal protective equipment for both investigator protection and contamination avaoidance. It provides guidance on the selection and employment of PPE."/>
    <m/>
    <m/>
    <m/>
    <m/>
    <s v="Examination &amp; Analysis"/>
    <s v=""/>
    <m/>
    <m/>
    <m/>
    <m/>
    <m/>
    <m/>
    <m/>
    <m/>
    <m/>
    <m/>
    <m/>
    <m/>
    <m/>
    <m/>
    <m/>
    <m/>
    <m/>
    <m/>
    <m/>
    <m/>
    <m/>
    <m/>
    <m/>
    <m/>
    <m/>
    <m/>
    <m/>
    <m/>
    <m/>
    <m/>
    <s v="•Methods"/>
    <m/>
    <m/>
    <s v="LOW"/>
    <m/>
    <m/>
    <m/>
    <m/>
    <m/>
    <m/>
    <m/>
    <m/>
    <m/>
    <m/>
    <m/>
    <m/>
  </r>
  <r>
    <s v="CSI-NYD-0012"/>
    <s v="Scene Examination"/>
    <x v="1"/>
    <s v="MDI"/>
    <m/>
    <m/>
    <m/>
    <m/>
    <m/>
    <x v="6"/>
    <m/>
    <m/>
    <s v="Applicable to Forensic Nursing SC"/>
    <m/>
    <m/>
    <m/>
    <m/>
    <s v="Standard Practice for Injury Assessment and Documentation"/>
    <s v="Establishes the techniques and minimum requirements for the documentation, processing, and examination of non-fatal injuries to human victims."/>
    <m/>
    <m/>
    <m/>
    <m/>
    <s v="Examination &amp; Analysis"/>
    <s v=""/>
    <m/>
    <m/>
    <m/>
    <m/>
    <m/>
    <m/>
    <m/>
    <m/>
    <m/>
    <m/>
    <m/>
    <m/>
    <m/>
    <m/>
    <m/>
    <m/>
    <m/>
    <m/>
    <m/>
    <m/>
    <m/>
    <m/>
    <m/>
    <m/>
    <m/>
    <m/>
    <m/>
    <m/>
    <m/>
    <m/>
    <m/>
    <m/>
    <m/>
    <s v="HIGH"/>
    <m/>
    <m/>
    <m/>
    <m/>
    <s v="Not started"/>
    <m/>
    <m/>
    <m/>
    <m/>
    <m/>
    <m/>
    <m/>
  </r>
  <r>
    <s v="DGE-001"/>
    <s v="Digital/Multimedia"/>
    <x v="4"/>
    <s v="Facial ID"/>
    <s v="VITAL"/>
    <m/>
    <m/>
    <m/>
    <m/>
    <x v="0"/>
    <m/>
    <m/>
    <s v="this standard was drafted in collaboration with DE and VITAL and is listed under each of these SC headings"/>
    <m/>
    <s v="ASTM"/>
    <s v="E2916-19e1"/>
    <m/>
    <s v="Standards Terminology for Digital and Multimedia Evidence Examination"/>
    <s v="Includes general as well as discipline-specific definitions as they apply across the spectrum of image analysis, computer forensics, video analysis, forensic audio, and facial identification."/>
    <s v="unknown"/>
    <s v="unknown"/>
    <s v="unknown"/>
    <d v="2019-02-18T00:00:00"/>
    <s v="Terminology"/>
    <s v=""/>
    <m/>
    <m/>
    <m/>
    <m/>
    <m/>
    <m/>
    <m/>
    <m/>
    <m/>
    <s v="?"/>
    <s v="unknown"/>
    <s v="unknown"/>
    <s v="?"/>
    <s v="?"/>
    <s v="?"/>
    <s v="unknown"/>
    <s v="N/A"/>
    <s v="N/A"/>
    <d v="2019-03-12T00:00:00"/>
    <s v="YES"/>
    <m/>
    <d v="2020-05-05T00:00:00"/>
    <d v="2020-06-13T00:00:00"/>
    <m/>
    <d v="2020-07-03T00:00:00"/>
    <m/>
    <d v="2020-07-07T00:00:00"/>
    <m/>
    <m/>
    <d v="2025-07-07T00:00:00"/>
    <m/>
    <m/>
    <m/>
    <s v="Not applicable"/>
    <m/>
    <s v="Add SDO published standard to Registry"/>
    <s v="COMPLETE"/>
    <s v="COMPLETE"/>
    <s v="COMPLETE"/>
    <s v="COMPLETE"/>
    <m/>
    <m/>
    <m/>
    <m/>
    <m/>
    <m/>
  </r>
  <r>
    <s v="DGE-002"/>
    <s v="Digital/Multimedia"/>
    <x v="4"/>
    <m/>
    <m/>
    <m/>
    <m/>
    <m/>
    <m/>
    <x v="0"/>
    <m/>
    <m/>
    <m/>
    <m/>
    <s v="ASTM"/>
    <s v="E3017-19"/>
    <m/>
    <s v="Standard Practice for Examining Magnetic Card Readers"/>
    <s v="Magnetic card readers, when used for illegal purposes, are commonly referred to as skimmers. This practice provides information on seizing, acquiring, and analyzing skimming devices capable of acquiring and storing personally identifiable information (PII"/>
    <s v="unknown"/>
    <s v="unknown"/>
    <s v="unknown"/>
    <m/>
    <s v="Examination &amp; Analysis"/>
    <s v=""/>
    <m/>
    <m/>
    <m/>
    <m/>
    <m/>
    <m/>
    <m/>
    <m/>
    <m/>
    <s v="?"/>
    <s v="?"/>
    <s v="?"/>
    <s v="?"/>
    <s v="?"/>
    <s v="?"/>
    <s v="unknown"/>
    <s v="N/A"/>
    <s v="N/A"/>
    <s v="7/8/2019 (E3017-19)"/>
    <s v="YES"/>
    <m/>
    <d v="2020-05-05T00:00:00"/>
    <d v="2020-06-13T00:00:00"/>
    <m/>
    <d v="2020-07-03T00:00:00"/>
    <m/>
    <d v="2020-07-07T00:00:00"/>
    <m/>
    <m/>
    <d v="2025-07-07T00:00:00"/>
    <s v="•Methods"/>
    <m/>
    <m/>
    <s v="Not applicable"/>
    <m/>
    <s v="Add SDO published standard to Registry"/>
    <s v="COMPLETE"/>
    <s v="COMPLETE"/>
    <s v="COMPLETE"/>
    <s v="COMPLETE"/>
    <m/>
    <m/>
    <m/>
    <m/>
    <m/>
    <m/>
  </r>
  <r>
    <m/>
    <s v="Digital/Multimedia"/>
    <x v="4"/>
    <m/>
    <m/>
    <m/>
    <m/>
    <m/>
    <m/>
    <x v="0"/>
    <m/>
    <m/>
    <m/>
    <m/>
    <s v="ASTM"/>
    <s v="E3150-18 (2023)"/>
    <m/>
    <s v="Standard Guide for Forensic Audio Laboratory Setup and Maintenance"/>
    <s v="Describes recommendations for the creation of a forensic audio laboratory space as well as the configuration, verification, and maintenance of the equipment contained within the lab."/>
    <s v="unknown"/>
    <s v="unknown"/>
    <s v="unknown"/>
    <m/>
    <s v="Examination &amp; Analysis"/>
    <s v=""/>
    <m/>
    <m/>
    <m/>
    <m/>
    <m/>
    <m/>
    <m/>
    <m/>
    <m/>
    <s v="?"/>
    <s v="?"/>
    <s v="?"/>
    <s v="?"/>
    <s v="?"/>
    <s v="?"/>
    <s v="unknown"/>
    <s v="N/A"/>
    <s v="N/A"/>
    <d v="2023-11-30T00:00:00"/>
    <s v="no - reapproval of E3150(18)"/>
    <s v="N/A"/>
    <s v="N/A"/>
    <s v="N/A"/>
    <m/>
    <d v="2024-03-20T00:00:00"/>
    <s v="NO"/>
    <d v="2024-04-02T00:00:00"/>
    <s v="NO"/>
    <m/>
    <m/>
    <s v="•Scope of Examination"/>
    <m/>
    <m/>
    <s v="Not applicable"/>
    <m/>
    <s v="Add SDO published standard to Registry"/>
    <s v="COMPLETE"/>
    <s v="COMPLETE"/>
    <s v="COMPLETE"/>
    <s v="COMPLETE"/>
    <m/>
    <m/>
    <m/>
    <m/>
    <m/>
    <m/>
  </r>
  <r>
    <s v="DGE-010"/>
    <s v="Digital/Multimedia"/>
    <x v="5"/>
    <s v="Digital Evidence"/>
    <m/>
    <m/>
    <m/>
    <m/>
    <m/>
    <x v="0"/>
    <m/>
    <m/>
    <m/>
    <m/>
    <s v="SWGDE"/>
    <s v="18-Nov-1.0"/>
    <m/>
    <s v="Minimum Requirements for Testing Tools used in Digital and Multimedia Forensics"/>
    <s v="This document recommends minimum testing requriements for commonly used forensic tools and procedures.  This document addresses testing to evaluate whether a tool or procedure performs as expected and to understand the limiation of tools."/>
    <m/>
    <m/>
    <m/>
    <m/>
    <s v="Method Validation"/>
    <m/>
    <m/>
    <m/>
    <m/>
    <m/>
    <m/>
    <m/>
    <m/>
    <m/>
    <m/>
    <s v="N/A"/>
    <s v="N/A"/>
    <s v="N/A"/>
    <s v="N/A"/>
    <s v="N/A"/>
    <s v="?"/>
    <m/>
    <s v="N/A"/>
    <s v="N/A"/>
    <s v="Nov 2018?"/>
    <s v="YES - OSAC was not aware of SWGDE's public comment period"/>
    <s v="https://www.surveymonkey.com/r/N8MLVSL"/>
    <d v="2022-12-06T00:00:00"/>
    <d v="2023-01-02T00:00:00"/>
    <m/>
    <d v="2023-05-10T00:00:00"/>
    <s v="NO"/>
    <d v="2023-06-06T00:00:00"/>
    <s v="YES"/>
    <m/>
    <d v="2028-06-06T00:00:00"/>
    <m/>
    <m/>
    <m/>
    <s v="HIGH"/>
    <s v="Finalize for inclusion on the Registry (HI PRIORITY)"/>
    <s v="Add SDO published standard to Registry"/>
    <m/>
    <s v="Started / In progress"/>
    <s v="Started / In progress"/>
    <s v="Started / In progress"/>
    <m/>
    <m/>
    <m/>
    <m/>
    <m/>
    <m/>
  </r>
  <r>
    <m/>
    <s v="Digital/Multimedia"/>
    <x v="5"/>
    <s v="Digital Evidence"/>
    <m/>
    <m/>
    <m/>
    <m/>
    <m/>
    <x v="1"/>
    <m/>
    <m/>
    <s v="open for vote at FSSB - closed 1/19/24; petitioned"/>
    <m/>
    <s v="SWGDE"/>
    <s v="22-F-003-1.0"/>
    <m/>
    <s v="Best Practices for Remote Collection of Digital Evidence from a Networked Computing Environment"/>
    <m/>
    <m/>
    <m/>
    <m/>
    <m/>
    <s v="Evidence Collection &amp; Handling"/>
    <m/>
    <m/>
    <m/>
    <m/>
    <m/>
    <m/>
    <m/>
    <m/>
    <m/>
    <m/>
    <s v="?"/>
    <s v="unknown"/>
    <s v="unknown"/>
    <s v="?"/>
    <s v="?"/>
    <s v="?"/>
    <s v="unknown"/>
    <s v="?"/>
    <s v="?"/>
    <s v="Sept 2022"/>
    <s v="YES - OSAC was not aware of SWGDE's public comment period"/>
    <s v="https://www.surveymonkey.com/r/DJRW96C"/>
    <d v="2023-09-05T00:00:00"/>
    <d v="2023-10-02T00:00:00"/>
    <m/>
    <d v="2024-01-19T00:00:00"/>
    <s v="YES"/>
    <m/>
    <m/>
    <m/>
    <m/>
    <m/>
    <m/>
    <m/>
    <m/>
    <m/>
    <m/>
    <m/>
    <m/>
    <m/>
    <m/>
    <m/>
    <m/>
    <m/>
    <m/>
    <m/>
    <m/>
  </r>
  <r>
    <s v="DGE-023"/>
    <s v="Digital/Multimedia"/>
    <x v="5"/>
    <s v="Digital Evidence"/>
    <m/>
    <m/>
    <m/>
    <m/>
    <m/>
    <x v="1"/>
    <m/>
    <m/>
    <s v="Ready to submit Technical Merit to OPO for Registry consideration"/>
    <m/>
    <s v="SWGDE"/>
    <s v="22-F-004-1.2"/>
    <m/>
    <s v="Best Practices for Obtaining Google Reverse Location Data for Investigative Purposes"/>
    <m/>
    <m/>
    <m/>
    <m/>
    <m/>
    <s v="Evidence Collection &amp; Handling"/>
    <m/>
    <m/>
    <m/>
    <m/>
    <m/>
    <m/>
    <m/>
    <m/>
    <m/>
    <m/>
    <s v="?"/>
    <s v="unknown"/>
    <s v="unknown"/>
    <s v="?"/>
    <s v="?"/>
    <s v="?"/>
    <s v="unknown"/>
    <s v="?"/>
    <s v="?"/>
    <d v="2022-11-20T00:00:00"/>
    <s v="YES - OSAC was not aware of SWGDE's public comment period"/>
    <m/>
    <m/>
    <m/>
    <m/>
    <m/>
    <m/>
    <m/>
    <m/>
    <m/>
    <m/>
    <m/>
    <m/>
    <m/>
    <m/>
    <s v="Finalize for inclusion on the Registry (HI PRIORITY)"/>
    <m/>
    <m/>
    <m/>
    <m/>
    <m/>
    <m/>
    <m/>
    <m/>
    <m/>
    <m/>
    <m/>
  </r>
  <r>
    <m/>
    <s v="Digital/Multimedia"/>
    <x v="5"/>
    <s v="Digital Evidence"/>
    <m/>
    <m/>
    <m/>
    <m/>
    <m/>
    <x v="1"/>
    <m/>
    <m/>
    <s v="published summer 2023; will be considered for Registry once published"/>
    <m/>
    <s v="SWGDE"/>
    <s v="17-F-002-2.0"/>
    <m/>
    <s v="SWGDE Best Practices for Computer Forensic Acquisitions "/>
    <m/>
    <m/>
    <m/>
    <m/>
    <m/>
    <m/>
    <m/>
    <m/>
    <m/>
    <m/>
    <m/>
    <m/>
    <m/>
    <m/>
    <m/>
    <m/>
    <m/>
    <m/>
    <m/>
    <d v="2023-04-10T00:00:00"/>
    <d v="2023-04-14T00:00:00"/>
    <s v="6/12/2023(ish)"/>
    <m/>
    <s v="N/A"/>
    <s v="N/A"/>
    <d v="2023-06-15T00:00:00"/>
    <s v="NO - OSAC comment period happened at SDO after the 1/1/2022 cut-off date"/>
    <m/>
    <m/>
    <m/>
    <m/>
    <m/>
    <m/>
    <m/>
    <m/>
    <m/>
    <m/>
    <m/>
    <m/>
    <m/>
    <m/>
    <m/>
    <m/>
    <m/>
    <m/>
    <m/>
    <m/>
    <m/>
    <m/>
    <m/>
    <m/>
    <m/>
    <m/>
  </r>
  <r>
    <m/>
    <s v="Digital/Multimedia"/>
    <x v="5"/>
    <s v="Digital Evidence"/>
    <m/>
    <m/>
    <m/>
    <m/>
    <m/>
    <x v="1"/>
    <m/>
    <m/>
    <s v="open for ballot at SAC to move to FSSB for review - ballot closes 5/1/24"/>
    <m/>
    <s v="SWGDE"/>
    <s v="20-F-003-1.2"/>
    <m/>
    <s v="SWGDE Test Method for Bluetooth Module Extraction and Analysis (2024-03-15)"/>
    <m/>
    <m/>
    <m/>
    <m/>
    <m/>
    <m/>
    <m/>
    <m/>
    <m/>
    <m/>
    <m/>
    <m/>
    <m/>
    <m/>
    <m/>
    <m/>
    <s v="N/A"/>
    <s v="N/A"/>
    <s v="N/A"/>
    <d v="2023-10-21T00:00:00"/>
    <d v="2023-10-23T00:00:00"/>
    <s v="12/23/2023ish"/>
    <m/>
    <s v="N/A"/>
    <s v="N/A"/>
    <m/>
    <s v="NO"/>
    <m/>
    <m/>
    <m/>
    <m/>
    <m/>
    <m/>
    <m/>
    <m/>
    <m/>
    <m/>
    <m/>
    <m/>
    <m/>
    <m/>
    <m/>
    <m/>
    <m/>
    <m/>
    <m/>
    <m/>
    <m/>
    <m/>
    <m/>
    <m/>
    <m/>
    <m/>
  </r>
  <r>
    <m/>
    <s v="Digital/Multimedia"/>
    <x v="5"/>
    <s v="Digital Evidence"/>
    <m/>
    <m/>
    <m/>
    <m/>
    <m/>
    <x v="1"/>
    <m/>
    <m/>
    <s v="open for ballot at SAC to move to FSSB for review - ballot closes 5/1/24"/>
    <m/>
    <s v="SWGDE"/>
    <s v="21-F-001-1.1"/>
    <m/>
    <s v="SWGDE Best Practices for Acquiring Online Content (2024-03-15)"/>
    <m/>
    <m/>
    <m/>
    <m/>
    <m/>
    <m/>
    <m/>
    <m/>
    <m/>
    <m/>
    <m/>
    <m/>
    <m/>
    <m/>
    <m/>
    <m/>
    <s v="N/A"/>
    <s v="N/A"/>
    <s v="N/A"/>
    <d v="2023-10-21T00:00:00"/>
    <d v="2023-10-23T00:00:00"/>
    <s v="12/23/2023ish"/>
    <m/>
    <s v="N/A"/>
    <s v="N/A"/>
    <d v="2024-04-01T00:00:00"/>
    <s v="NO"/>
    <m/>
    <m/>
    <m/>
    <m/>
    <m/>
    <m/>
    <m/>
    <m/>
    <m/>
    <m/>
    <m/>
    <m/>
    <m/>
    <m/>
    <m/>
    <m/>
    <m/>
    <m/>
    <m/>
    <m/>
    <m/>
    <m/>
    <m/>
    <m/>
    <m/>
    <m/>
  </r>
  <r>
    <m/>
    <s v="Digital/Multimedia"/>
    <x v="5"/>
    <s v="Digital Evidence"/>
    <m/>
    <m/>
    <m/>
    <m/>
    <m/>
    <x v="1"/>
    <m/>
    <m/>
    <s v="open for ballot at SAC to move to FSSB for review - ballot closes 5/1/24"/>
    <m/>
    <s v="SWGDE"/>
    <s v="23-F-005-1.0"/>
    <m/>
    <s v="SWGDE Best Practices for Apple MacOS Forensic Acquisition (2024-03-15)"/>
    <m/>
    <m/>
    <m/>
    <m/>
    <m/>
    <m/>
    <m/>
    <m/>
    <m/>
    <m/>
    <m/>
    <m/>
    <m/>
    <m/>
    <m/>
    <m/>
    <s v="N/A"/>
    <s v="N/A"/>
    <s v="N/A"/>
    <d v="2023-10-21T00:00:00"/>
    <d v="2023-10-23T00:00:00"/>
    <s v="12/23/2023ish"/>
    <m/>
    <s v="N/A"/>
    <s v="N/A"/>
    <d v="2024-04-01T00:00:00"/>
    <s v="NO"/>
    <m/>
    <m/>
    <m/>
    <m/>
    <m/>
    <m/>
    <m/>
    <m/>
    <m/>
    <m/>
    <m/>
    <m/>
    <m/>
    <m/>
    <m/>
    <m/>
    <m/>
    <m/>
    <m/>
    <m/>
    <m/>
    <m/>
    <m/>
    <m/>
    <m/>
    <m/>
  </r>
  <r>
    <m/>
    <s v="Digital/Multimedia"/>
    <x v="5"/>
    <s v="Digital Evidence"/>
    <m/>
    <m/>
    <m/>
    <m/>
    <m/>
    <x v="1"/>
    <m/>
    <m/>
    <s v="GOAL FOR FY24 (RA and/or evaluation for SWGDE doc)"/>
    <m/>
    <s v="SWGDE"/>
    <s v="16-M-001-03.0"/>
    <m/>
    <s v="SWGDE Digital Image Compression and File Format Guidelines (2024-03-15)"/>
    <m/>
    <m/>
    <m/>
    <m/>
    <m/>
    <m/>
    <s v=""/>
    <m/>
    <m/>
    <m/>
    <m/>
    <m/>
    <m/>
    <m/>
    <m/>
    <m/>
    <m/>
    <m/>
    <m/>
    <d v="2023-04-10T00:00:00"/>
    <d v="2023-04-14T00:00:00"/>
    <s v="6/12/2023ish"/>
    <m/>
    <d v="2023-08-14T00:00:00"/>
    <s v="10/15ish/2023"/>
    <d v="2024-04-01T00:00:00"/>
    <s v="NO - OSAC comment period happened at SDO after the 1/1/2022 cut-off date"/>
    <m/>
    <m/>
    <m/>
    <m/>
    <m/>
    <m/>
    <m/>
    <m/>
    <m/>
    <m/>
    <m/>
    <m/>
    <m/>
    <m/>
    <m/>
    <m/>
    <m/>
    <m/>
    <m/>
    <m/>
    <m/>
    <m/>
    <m/>
    <m/>
    <m/>
    <m/>
  </r>
  <r>
    <m/>
    <s v="Digital/Multimedia"/>
    <x v="4"/>
    <s v="VITAL"/>
    <m/>
    <m/>
    <m/>
    <m/>
    <m/>
    <x v="2"/>
    <m/>
    <m/>
    <s v="DUAL DOC from DE &amp; VITAL; open for comment @SWGDE - deadline 6/12ish; will be considered for Registry once published"/>
    <m/>
    <s v="SWGDE"/>
    <s v="17-V-002-1.1"/>
    <m/>
    <s v="SWGDE Best Practices for Data Acquisition from Digital Video Recorders"/>
    <m/>
    <m/>
    <m/>
    <m/>
    <m/>
    <m/>
    <m/>
    <m/>
    <m/>
    <m/>
    <m/>
    <m/>
    <m/>
    <m/>
    <m/>
    <m/>
    <s v="N/A"/>
    <s v="N/A"/>
    <s v="N/A"/>
    <d v="2023-04-10T00:00:00"/>
    <d v="2023-04-14T00:00:00"/>
    <s v="6/12/2023(ish)"/>
    <m/>
    <m/>
    <m/>
    <m/>
    <m/>
    <m/>
    <m/>
    <m/>
    <m/>
    <m/>
    <m/>
    <m/>
    <m/>
    <m/>
    <m/>
    <m/>
    <m/>
    <m/>
    <m/>
    <m/>
    <m/>
    <m/>
    <m/>
    <m/>
    <m/>
    <m/>
    <m/>
    <m/>
    <m/>
    <m/>
    <m/>
  </r>
  <r>
    <m/>
    <s v="Digital/Multimedia"/>
    <x v="4"/>
    <s v="CSI"/>
    <m/>
    <m/>
    <m/>
    <m/>
    <m/>
    <x v="2"/>
    <m/>
    <m/>
    <s v="Version 1 of this document has been published; CSI SC will need to be included when considering bringing doc through RA process"/>
    <m/>
    <s v="SWGDE"/>
    <s v="22-F-001-2.0"/>
    <m/>
    <s v="SWGDE Best Practices for On-Site Identification, Seizure, and Preservation of IoT Devices"/>
    <m/>
    <m/>
    <m/>
    <m/>
    <m/>
    <m/>
    <m/>
    <m/>
    <m/>
    <m/>
    <m/>
    <m/>
    <m/>
    <m/>
    <m/>
    <m/>
    <s v="N/A"/>
    <s v="N/A"/>
    <s v="N/A"/>
    <d v="2023-04-10T00:00:00"/>
    <d v="2023-04-14T00:00:00"/>
    <s v="6/12/2023(ish)"/>
    <m/>
    <m/>
    <m/>
    <m/>
    <m/>
    <m/>
    <m/>
    <m/>
    <m/>
    <m/>
    <m/>
    <m/>
    <m/>
    <m/>
    <m/>
    <m/>
    <m/>
    <m/>
    <m/>
    <m/>
    <m/>
    <m/>
    <m/>
    <m/>
    <m/>
    <m/>
    <m/>
    <m/>
    <m/>
    <m/>
    <m/>
  </r>
  <r>
    <m/>
    <s v="Digital/Multimedia"/>
    <x v="4"/>
    <m/>
    <m/>
    <m/>
    <m/>
    <m/>
    <m/>
    <x v="2"/>
    <m/>
    <m/>
    <s v="open for comment @SWGDE - deadline 12/23/23ish; will be considered for Registry once published"/>
    <m/>
    <s v="SWGDE"/>
    <s v="23-F-003-1.0"/>
    <m/>
    <s v="SWGDE Best Practices for Internet of Things (IoT) Acquisition and Analysis "/>
    <m/>
    <m/>
    <m/>
    <m/>
    <m/>
    <m/>
    <m/>
    <m/>
    <m/>
    <m/>
    <m/>
    <m/>
    <m/>
    <m/>
    <m/>
    <m/>
    <s v="N/A"/>
    <s v="N/A"/>
    <s v="N/A"/>
    <d v="2023-04-10T00:00:00"/>
    <d v="2023-04-14T00:00:00"/>
    <s v="6/12/2023(ish)"/>
    <m/>
    <d v="2023-10-23T00:00:00"/>
    <d v="2023-12-23T00:00:00"/>
    <m/>
    <m/>
    <m/>
    <m/>
    <m/>
    <m/>
    <m/>
    <m/>
    <m/>
    <m/>
    <m/>
    <m/>
    <m/>
    <m/>
    <m/>
    <m/>
    <m/>
    <m/>
    <m/>
    <m/>
    <m/>
    <m/>
    <m/>
    <m/>
    <m/>
    <m/>
    <m/>
    <m/>
  </r>
  <r>
    <m/>
    <s v="Digital/Multimedia"/>
    <x v="5"/>
    <s v="CSI and Friction Ridge"/>
    <m/>
    <m/>
    <m/>
    <m/>
    <m/>
    <x v="2"/>
    <m/>
    <m/>
    <s v="open for comment @SWGDE - deadline June 2023; GOAL FOR FY24 (RA and/or evaluation for SWGDE doc); CSI &amp; friction ridge will need to be included when considering bring doc through RA process"/>
    <m/>
    <s v="SWGDE"/>
    <s v="17-P-002-2.0"/>
    <m/>
    <s v="SWGDE Guidelines for Capturing Friction Ridge Detail (2023-03-31)"/>
    <m/>
    <m/>
    <m/>
    <m/>
    <m/>
    <m/>
    <s v=""/>
    <m/>
    <m/>
    <m/>
    <m/>
    <m/>
    <m/>
    <m/>
    <m/>
    <m/>
    <m/>
    <m/>
    <m/>
    <d v="2023-04-10T00:00:00"/>
    <d v="2023-04-14T00:00:00"/>
    <s v="6/12/2023ish"/>
    <m/>
    <m/>
    <m/>
    <m/>
    <m/>
    <m/>
    <m/>
    <m/>
    <m/>
    <m/>
    <m/>
    <m/>
    <m/>
    <m/>
    <m/>
    <m/>
    <m/>
    <m/>
    <m/>
    <m/>
    <m/>
    <m/>
    <m/>
    <m/>
    <m/>
    <m/>
    <m/>
    <m/>
    <m/>
    <m/>
    <m/>
  </r>
  <r>
    <m/>
    <s v="Digital/Multimedia"/>
    <x v="5"/>
    <s v="Digital Evidence"/>
    <m/>
    <m/>
    <m/>
    <m/>
    <m/>
    <x v="2"/>
    <m/>
    <m/>
    <s v="open for comment @SWGDE - deadline 5/11/24; GOAL FOR FY24 (RA and/or evaluation for SWGDE doc)"/>
    <m/>
    <s v="SWGDE"/>
    <s v="17-V-001-1.2"/>
    <m/>
    <s v="SWGDE Technical Overview of Digital Video Files (2023-03-31)"/>
    <m/>
    <m/>
    <m/>
    <m/>
    <m/>
    <m/>
    <s v=""/>
    <m/>
    <m/>
    <m/>
    <m/>
    <m/>
    <m/>
    <m/>
    <m/>
    <m/>
    <m/>
    <m/>
    <m/>
    <d v="2023-04-10T00:00:00"/>
    <d v="2023-04-14T00:00:00"/>
    <s v="6/12/2023(ish)"/>
    <m/>
    <d v="2024-03-14T00:00:00"/>
    <d v="2024-05-11T00:00:00"/>
    <m/>
    <m/>
    <m/>
    <m/>
    <m/>
    <m/>
    <m/>
    <m/>
    <m/>
    <m/>
    <m/>
    <m/>
    <m/>
    <m/>
    <m/>
    <m/>
    <m/>
    <m/>
    <m/>
    <m/>
    <m/>
    <m/>
    <m/>
    <m/>
    <m/>
    <m/>
    <m/>
    <m/>
  </r>
  <r>
    <m/>
    <s v="Digital/Multimedia"/>
    <x v="5"/>
    <s v="Digital Evidence"/>
    <m/>
    <m/>
    <m/>
    <m/>
    <m/>
    <x v="2"/>
    <m/>
    <m/>
    <s v="open for comment @SWGDE - deadline 9/30/23; GOAL FOR FY24 (RA and/or evaluation for SWGDE doc)"/>
    <m/>
    <s v="SWGDE"/>
    <s v="17-V-002-1.2"/>
    <m/>
    <s v="SWGDE Best Practices for Data Acquisition from Digital Video Recorders  (2023-07-26)"/>
    <m/>
    <m/>
    <m/>
    <m/>
    <m/>
    <m/>
    <s v=""/>
    <m/>
    <m/>
    <m/>
    <m/>
    <m/>
    <m/>
    <m/>
    <m/>
    <m/>
    <m/>
    <m/>
    <m/>
    <d v="2023-07-30T00:00:00"/>
    <d v="2023-08-01T00:00:00"/>
    <s v="9/30/2023(ish)"/>
    <m/>
    <m/>
    <m/>
    <m/>
    <m/>
    <m/>
    <m/>
    <m/>
    <m/>
    <m/>
    <m/>
    <m/>
    <m/>
    <m/>
    <m/>
    <m/>
    <m/>
    <m/>
    <m/>
    <m/>
    <m/>
    <m/>
    <m/>
    <m/>
    <m/>
    <m/>
    <m/>
    <m/>
    <m/>
    <m/>
    <m/>
  </r>
  <r>
    <s v="DRG-014"/>
    <s v="Chemistry: Seized Drugs &amp; Toxicology"/>
    <x v="5"/>
    <s v="Digital Evidence"/>
    <m/>
    <m/>
    <m/>
    <m/>
    <m/>
    <x v="6"/>
    <m/>
    <m/>
    <s v="WITHDRAWN AT ASTM in 2023; revision to E2326-14 - This is a 5-year review of the standard with the inclusion of changes recommended by the OSAC subcommittee on Seized Drugs. The title was revised to harmonize with the title of E2917, and the document was "/>
    <m/>
    <s v="ASTM "/>
    <s v="E2326-xx"/>
    <s v="WK70008"/>
    <s v="Standard Practice for Education and Training of Seized Drug Analysts"/>
    <s v="Provides minimum requirements for education and training of analysts in seized drugs; focuses on items not included in the interdisciplinary training document"/>
    <m/>
    <m/>
    <m/>
    <d v="2019-09-27T00:00:00"/>
    <s v="Competency &amp; Monitoring"/>
    <s v=""/>
    <m/>
    <m/>
    <m/>
    <m/>
    <m/>
    <m/>
    <m/>
    <m/>
    <m/>
    <m/>
    <s v="6/27/2022; E30 (22-07) opened Sept 2022"/>
    <s v="8/9/2022; E30 (22-07) closed 10/27/22"/>
    <d v="2022-08-05T00:00:00"/>
    <m/>
    <d v="2022-09-19T00:00:00"/>
    <m/>
    <m/>
    <s v="12/19/2022 (announced in 11/4/22 ANSI SA)"/>
    <m/>
    <s v="YES - the 30(22-07) ballot was only for a line item revision (groups did not comment on entire standard) "/>
    <m/>
    <m/>
    <m/>
    <m/>
    <m/>
    <m/>
    <m/>
    <m/>
    <m/>
    <m/>
    <s v="•Training"/>
    <m/>
    <m/>
    <s v="LOW"/>
    <m/>
    <s v="Initiate Registry approval process (for SDO published standard)"/>
    <s v="Under development at SDO"/>
    <s v="Under development at SDO"/>
    <s v="In adjudication at SDO"/>
    <m/>
    <m/>
    <m/>
    <m/>
    <m/>
    <m/>
    <m/>
  </r>
  <r>
    <s v="DRG-034"/>
    <s v="Chemistry: Seized Drugs &amp; Toxicology"/>
    <x v="5"/>
    <s v="Digital Evidence"/>
    <m/>
    <m/>
    <m/>
    <m/>
    <m/>
    <x v="6"/>
    <m/>
    <m/>
    <s v="Per 2023 OLSS: This document has been abandoned for work on the chromatography document"/>
    <m/>
    <m/>
    <m/>
    <m/>
    <s v="Standard Practice for API Mass Spectrometry"/>
    <m/>
    <m/>
    <m/>
    <m/>
    <m/>
    <s v="Examination &amp; Analysis"/>
    <m/>
    <m/>
    <m/>
    <m/>
    <m/>
    <m/>
    <m/>
    <m/>
    <m/>
    <m/>
    <m/>
    <m/>
    <m/>
    <m/>
    <m/>
    <m/>
    <m/>
    <m/>
    <m/>
    <m/>
    <m/>
    <m/>
    <m/>
    <m/>
    <m/>
    <m/>
    <m/>
    <m/>
    <m/>
    <m/>
    <m/>
    <m/>
    <m/>
    <m/>
    <m/>
    <s v="Submit for Fast Pass"/>
    <m/>
    <m/>
    <m/>
    <m/>
    <m/>
    <m/>
    <m/>
    <m/>
    <m/>
    <m/>
    <m/>
  </r>
  <r>
    <s v="DRG-005"/>
    <s v="Chemistry: Seized Drugs &amp; Toxicology"/>
    <x v="5"/>
    <s v="Digital Evidence"/>
    <m/>
    <m/>
    <m/>
    <m/>
    <m/>
    <x v="9"/>
    <m/>
    <m/>
    <s v="ARCHIVED on 6/1/2021 (the -11e1 version was replaced by ASTM E2548-16 on the Registry on 6/1/2021) "/>
    <m/>
    <s v="ASTM"/>
    <s v="E2548-11e"/>
    <m/>
    <s v="Standard Guide for Sampling Seized Drugs for Qualitative and Quantitative Analysis"/>
    <s v="Covers the minimum considerations for sampling of seized drugs for qualitative and quantitative analysis."/>
    <m/>
    <m/>
    <m/>
    <m/>
    <s v="Examination &amp; Analysis"/>
    <s v=""/>
    <m/>
    <m/>
    <m/>
    <m/>
    <m/>
    <m/>
    <m/>
    <m/>
    <m/>
    <m/>
    <m/>
    <m/>
    <m/>
    <m/>
    <m/>
    <m/>
    <m/>
    <m/>
    <m/>
    <m/>
    <m/>
    <m/>
    <m/>
    <m/>
    <m/>
    <m/>
    <d v="2017-04-03T00:00:00"/>
    <m/>
    <m/>
    <m/>
    <s v="•Methods"/>
    <s v="Reporting Results &amp; Testimony"/>
    <s v="•Reporting"/>
    <s v="Not applicable"/>
    <m/>
    <m/>
    <m/>
    <m/>
    <m/>
    <m/>
    <m/>
    <m/>
    <m/>
    <m/>
    <m/>
    <m/>
  </r>
  <r>
    <s v="DRG-008"/>
    <s v="Chemistry: Seized Drugs &amp; Toxicology"/>
    <x v="5"/>
    <s v="Digital Evidence"/>
    <m/>
    <m/>
    <m/>
    <m/>
    <m/>
    <x v="10"/>
    <m/>
    <m/>
    <s v="this document will be redrafted as an annex to E2917"/>
    <m/>
    <s v="ASTM"/>
    <s v="E2326-14"/>
    <m/>
    <s v="Standard Practice for Education and Training of Seized Drug Analysts"/>
    <m/>
    <m/>
    <m/>
    <m/>
    <m/>
    <m/>
    <s v=""/>
    <m/>
    <m/>
    <m/>
    <m/>
    <m/>
    <m/>
    <m/>
    <m/>
    <m/>
    <m/>
    <m/>
    <m/>
    <m/>
    <m/>
    <m/>
    <m/>
    <m/>
    <m/>
    <m/>
    <m/>
    <m/>
    <m/>
    <m/>
    <m/>
    <m/>
    <m/>
    <m/>
    <m/>
    <m/>
    <m/>
    <m/>
    <m/>
    <m/>
    <m/>
    <m/>
    <m/>
    <m/>
    <m/>
    <m/>
    <m/>
    <m/>
    <m/>
    <m/>
    <m/>
    <m/>
    <m/>
  </r>
  <r>
    <s v="DRG-009"/>
    <s v="Chemistry: Seized Drugs &amp; Toxicology"/>
    <x v="5"/>
    <s v="Digital Evidence"/>
    <m/>
    <m/>
    <m/>
    <m/>
    <m/>
    <x v="10"/>
    <m/>
    <m/>
    <s v="under revision - WK78737 initiated 10/26/21 (see above)"/>
    <m/>
    <s v="ASTM"/>
    <s v="E2327-15e1"/>
    <m/>
    <s v="Standard Practice for Quality Assurance of Laboratories Performing Seized-Drug Analysis"/>
    <m/>
    <m/>
    <m/>
    <m/>
    <m/>
    <m/>
    <s v=""/>
    <m/>
    <m/>
    <m/>
    <m/>
    <m/>
    <m/>
    <m/>
    <m/>
    <m/>
    <m/>
    <m/>
    <m/>
    <m/>
    <m/>
    <m/>
    <m/>
    <m/>
    <m/>
    <m/>
    <m/>
    <m/>
    <m/>
    <m/>
    <m/>
    <m/>
    <m/>
    <m/>
    <m/>
    <m/>
    <m/>
    <m/>
    <m/>
    <m/>
    <m/>
    <m/>
    <m/>
    <m/>
    <m/>
    <m/>
    <m/>
    <m/>
    <m/>
    <m/>
    <m/>
    <m/>
    <m/>
  </r>
  <r>
    <s v="DRG-010"/>
    <s v="Chemistry: Seized Drugs &amp; Toxicology"/>
    <x v="5"/>
    <s v="Digital Evidence"/>
    <m/>
    <m/>
    <m/>
    <m/>
    <m/>
    <x v="10"/>
    <m/>
    <m/>
    <s v="The Seized Drg SC noted during the FY22 Q3 review that this standard was converted to an interdisciplinary document in collaboration with the Fire Debris Subcommittee (see Interdicsiplinary section)"/>
    <m/>
    <s v="ASTM "/>
    <s v="E2549-14"/>
    <m/>
    <s v="Standard Practice for Validation of Seized-Drug Analytical Methods"/>
    <m/>
    <m/>
    <m/>
    <m/>
    <m/>
    <m/>
    <s v=""/>
    <m/>
    <m/>
    <m/>
    <m/>
    <m/>
    <m/>
    <m/>
    <m/>
    <m/>
    <m/>
    <m/>
    <m/>
    <m/>
    <m/>
    <m/>
    <m/>
    <m/>
    <m/>
    <m/>
    <m/>
    <m/>
    <m/>
    <m/>
    <m/>
    <m/>
    <m/>
    <m/>
    <m/>
    <m/>
    <m/>
    <m/>
    <s v="Quality Assurance"/>
    <m/>
    <s v="HIGH"/>
    <m/>
    <m/>
    <m/>
    <m/>
    <m/>
    <m/>
    <m/>
    <m/>
    <m/>
    <m/>
    <m/>
    <m/>
  </r>
  <r>
    <s v="DRG-NYD-0004"/>
    <s v="Chemistry: Seized Drugs &amp; Toxicology"/>
    <x v="5"/>
    <s v="Digital Evidence"/>
    <m/>
    <m/>
    <m/>
    <m/>
    <m/>
    <x v="8"/>
    <m/>
    <m/>
    <s v="Removed from tracker during FY 22 Q3 SC review"/>
    <m/>
    <m/>
    <m/>
    <m/>
    <s v="Standard Guide for the Analysis of Negatives in Seized Drugs"/>
    <s v="Describes minimum criteria for building an analytical scheme for the analysis and reporting of negative results in seizd drugs"/>
    <d v="2020-03-01T00:00:00"/>
    <m/>
    <m/>
    <m/>
    <m/>
    <s v=""/>
    <m/>
    <m/>
    <m/>
    <m/>
    <m/>
    <m/>
    <m/>
    <m/>
    <m/>
    <m/>
    <m/>
    <m/>
    <m/>
    <m/>
    <m/>
    <m/>
    <m/>
    <m/>
    <m/>
    <m/>
    <m/>
    <m/>
    <m/>
    <m/>
    <m/>
    <m/>
    <m/>
    <m/>
    <m/>
    <m/>
    <s v="•Scope of Examination"/>
    <m/>
    <m/>
    <s v="LOW"/>
    <m/>
    <s v="Start draft"/>
    <s v="Not started"/>
    <s v="Not started"/>
    <m/>
    <m/>
    <s v="Removed from tracker during FY 22 Q3 SC review"/>
    <m/>
    <m/>
    <m/>
    <m/>
    <m/>
  </r>
  <r>
    <m/>
    <s v="Digital/Multimedia"/>
    <x v="5"/>
    <s v="Digital Evidence"/>
    <m/>
    <m/>
    <m/>
    <m/>
    <m/>
    <x v="2"/>
    <m/>
    <m/>
    <s v="open for comment @SWGDE - deadline 5/11/24; GOAL FOR FY24 (RA and/or evaluation for SWGDE doc)"/>
    <m/>
    <s v="SWGDE"/>
    <s v="21-V-002-1.2"/>
    <m/>
    <s v="SWGDE Considerations for Release of Synopsis Videos for Public Review (2023-07-26)/ (2024-03-07)"/>
    <m/>
    <m/>
    <m/>
    <m/>
    <m/>
    <m/>
    <s v=""/>
    <m/>
    <m/>
    <m/>
    <m/>
    <m/>
    <m/>
    <m/>
    <m/>
    <m/>
    <m/>
    <m/>
    <m/>
    <d v="2023-07-30T00:00:00"/>
    <d v="2023-08-01T00:00:00"/>
    <s v="9/30/2023(ish)"/>
    <m/>
    <d v="2024-03-14T00:00:00"/>
    <d v="2024-05-11T00:00:00"/>
    <m/>
    <m/>
    <m/>
    <m/>
    <m/>
    <m/>
    <m/>
    <m/>
    <m/>
    <m/>
    <m/>
    <m/>
    <m/>
    <m/>
    <m/>
    <m/>
    <m/>
    <m/>
    <m/>
    <m/>
    <m/>
    <m/>
    <m/>
    <m/>
    <m/>
    <m/>
    <m/>
    <m/>
  </r>
  <r>
    <m/>
    <s v="Digital/Multimedia"/>
    <x v="5"/>
    <s v="Digital Evidence"/>
    <m/>
    <m/>
    <m/>
    <m/>
    <m/>
    <x v="2"/>
    <m/>
    <m/>
    <s v="open for comment @SWGDE - deadline 5/11/2024; GOAL FOR FY24 (RA and/or evaluation for SWGDE doc)"/>
    <m/>
    <s v="SWGDE"/>
    <s v="18-M-001-2.2"/>
    <m/>
    <s v="SWGDE Video and Audio Redaction Guidelines (2023-07-26)/(2024-03-07) "/>
    <m/>
    <m/>
    <m/>
    <m/>
    <m/>
    <m/>
    <s v=""/>
    <m/>
    <m/>
    <m/>
    <m/>
    <m/>
    <m/>
    <m/>
    <m/>
    <m/>
    <m/>
    <m/>
    <m/>
    <d v="2023-07-30T00:00:00"/>
    <d v="2023-08-01T00:00:00"/>
    <s v="9/30/2023(ish)"/>
    <m/>
    <d v="2024-03-14T00:00:00"/>
    <d v="2024-05-11T00:00:00"/>
    <m/>
    <m/>
    <m/>
    <m/>
    <m/>
    <m/>
    <m/>
    <m/>
    <m/>
    <m/>
    <m/>
    <m/>
    <m/>
    <m/>
    <m/>
    <m/>
    <m/>
    <m/>
    <m/>
    <m/>
    <m/>
    <m/>
    <m/>
    <m/>
    <m/>
    <m/>
    <m/>
    <m/>
  </r>
  <r>
    <m/>
    <s v="Digital/Multimedia"/>
    <x v="5"/>
    <s v="Digital Evidence"/>
    <m/>
    <m/>
    <m/>
    <m/>
    <m/>
    <x v="2"/>
    <m/>
    <m/>
    <s v="open for comment @SWGDE - closes 10/15/23; GOAL FOR FY24 (RA and/or evaluation for SWGDE doc)"/>
    <m/>
    <s v="SWGDE"/>
    <s v="23-F-004-1.0"/>
    <m/>
    <s v="Best Practices for Digital Evidence Acquisition, Preservation, and Analysis from Cloud Service Providers"/>
    <m/>
    <m/>
    <m/>
    <m/>
    <m/>
    <m/>
    <s v=""/>
    <m/>
    <m/>
    <m/>
    <m/>
    <m/>
    <m/>
    <m/>
    <m/>
    <m/>
    <m/>
    <m/>
    <m/>
    <d v="2023-08-12T00:00:00"/>
    <d v="2023-08-15T00:00:00"/>
    <s v="10/15ish/2023"/>
    <m/>
    <m/>
    <m/>
    <m/>
    <m/>
    <m/>
    <m/>
    <m/>
    <m/>
    <m/>
    <m/>
    <m/>
    <m/>
    <m/>
    <m/>
    <m/>
    <m/>
    <m/>
    <m/>
    <m/>
    <m/>
    <m/>
    <m/>
    <m/>
    <m/>
    <m/>
    <m/>
    <m/>
    <m/>
    <m/>
    <m/>
  </r>
  <r>
    <m/>
    <s v="Digital/Multimedia"/>
    <x v="5"/>
    <s v="Digital Evidence"/>
    <m/>
    <m/>
    <m/>
    <m/>
    <m/>
    <x v="2"/>
    <m/>
    <m/>
    <s v="open for comment @SWGDE - closes 10/15/23; GOAL FOR FY24 (RA and/or evaluation for SWGDE doc)"/>
    <m/>
    <s v="SWGDE"/>
    <s v="17-P-003-2.0"/>
    <m/>
    <s v="Guidelines for Digital Imaging of Footwear and Tire Impresssion"/>
    <m/>
    <m/>
    <m/>
    <m/>
    <m/>
    <m/>
    <s v=""/>
    <m/>
    <m/>
    <m/>
    <m/>
    <m/>
    <m/>
    <m/>
    <m/>
    <m/>
    <m/>
    <m/>
    <m/>
    <d v="2023-08-12T00:00:00"/>
    <d v="2023-08-15T00:00:00"/>
    <s v="10/15ish/2023"/>
    <m/>
    <m/>
    <m/>
    <m/>
    <m/>
    <m/>
    <m/>
    <m/>
    <m/>
    <m/>
    <m/>
    <m/>
    <m/>
    <m/>
    <m/>
    <m/>
    <m/>
    <m/>
    <m/>
    <m/>
    <m/>
    <m/>
    <m/>
    <m/>
    <m/>
    <m/>
    <m/>
    <m/>
    <m/>
    <m/>
    <m/>
  </r>
  <r>
    <s v="DGE-022"/>
    <s v="Digital/Multimedia"/>
    <x v="4"/>
    <m/>
    <m/>
    <m/>
    <m/>
    <m/>
    <m/>
    <x v="4"/>
    <m/>
    <m/>
    <m/>
    <m/>
    <m/>
    <m/>
    <m/>
    <s v="Specialty Training"/>
    <s v="This document will address training requirements for various aspects of digital forensics."/>
    <m/>
    <m/>
    <m/>
    <m/>
    <s v="Competency &amp; Monitoring"/>
    <m/>
    <m/>
    <m/>
    <m/>
    <m/>
    <m/>
    <m/>
    <m/>
    <m/>
    <m/>
    <m/>
    <m/>
    <m/>
    <m/>
    <m/>
    <m/>
    <m/>
    <m/>
    <m/>
    <m/>
    <m/>
    <m/>
    <m/>
    <m/>
    <m/>
    <m/>
    <m/>
    <m/>
    <m/>
    <m/>
    <m/>
    <m/>
    <m/>
    <m/>
    <s v="LOW"/>
    <m/>
    <s v="Hold for next FY"/>
    <m/>
    <m/>
    <s v="Not started"/>
    <s v="Not started"/>
    <s v="This doc added in Q3"/>
    <m/>
    <m/>
    <m/>
    <m/>
    <m/>
  </r>
  <r>
    <s v="DGE-008"/>
    <s v="Digital/Multimedia"/>
    <x v="5"/>
    <s v="Digital Evidence"/>
    <m/>
    <m/>
    <m/>
    <m/>
    <m/>
    <x v="7"/>
    <m/>
    <s v="SDO Published Standard Eligible for Registry"/>
    <s v="Waiting for decision to put SWGDE doc on Registry"/>
    <m/>
    <s v="SWGDE"/>
    <m/>
    <m/>
    <s v="Best Practices for Mobile Device Analysis"/>
    <s v="This document addresses artifacts commonly available for review with forenis software, identified the difference in how mobile operating system store key artifacts and discusses advanced techniqes for the analysis of data not parsed by forensic software."/>
    <m/>
    <m/>
    <m/>
    <m/>
    <s v="Examination &amp; Analysis"/>
    <m/>
    <m/>
    <m/>
    <m/>
    <m/>
    <m/>
    <m/>
    <m/>
    <m/>
    <m/>
    <s v="?"/>
    <s v="unknown"/>
    <s v="unknown"/>
    <s v="?"/>
    <s v="?"/>
    <s v="?"/>
    <s v="unknown"/>
    <s v="?"/>
    <s v="?"/>
    <m/>
    <m/>
    <m/>
    <m/>
    <m/>
    <m/>
    <m/>
    <m/>
    <m/>
    <m/>
    <m/>
    <m/>
    <s v="•Methods"/>
    <m/>
    <m/>
    <m/>
    <m/>
    <s v="Add SDO published standard to Registry"/>
    <m/>
    <s v="Started / In progress"/>
    <s v="Started / In progress"/>
    <s v="Started / In progress"/>
    <m/>
    <m/>
    <m/>
    <m/>
    <m/>
    <m/>
  </r>
  <r>
    <s v="DGE-009"/>
    <s v="Digital/Multimedia"/>
    <x v="5"/>
    <s v="Digital Evidence"/>
    <m/>
    <m/>
    <m/>
    <m/>
    <m/>
    <x v="7"/>
    <m/>
    <s v="SDO Published Standard Eligible for Registry"/>
    <s v="Waiting for decision to put SWGDE doc on Registry"/>
    <m/>
    <s v="SWGDE"/>
    <m/>
    <m/>
    <s v="Best Practices for Mobile Device Evidence Collection and Preservation, Handling, and Acquisition"/>
    <s v="This document provides best practices for the collection, preservation, and acquisition of evidence from mobile devices as performed in the field or in the lab.  The techniques and methods are designed to maintain the integrity of evidence while mazimizin"/>
    <m/>
    <m/>
    <m/>
    <m/>
    <s v="Evidence Collection &amp; Handling"/>
    <m/>
    <m/>
    <m/>
    <m/>
    <m/>
    <m/>
    <m/>
    <m/>
    <m/>
    <m/>
    <s v="?"/>
    <s v="unknown"/>
    <s v="unknown"/>
    <s v="?"/>
    <s v="?"/>
    <s v="?"/>
    <s v="unknown"/>
    <s v="?"/>
    <s v="?"/>
    <m/>
    <m/>
    <m/>
    <m/>
    <m/>
    <m/>
    <m/>
    <m/>
    <m/>
    <m/>
    <m/>
    <m/>
    <s v="•Evidence Collection or Recovery"/>
    <m/>
    <m/>
    <s v="HIGH"/>
    <m/>
    <s v="Add SDO published standard to Registry"/>
    <m/>
    <s v="Started / In progress"/>
    <s v="Started / In progress"/>
    <s v="Started / In progress"/>
    <m/>
    <m/>
    <m/>
    <m/>
    <m/>
    <m/>
  </r>
  <r>
    <s v="DGE-006"/>
    <s v="Digital/Multimedia"/>
    <x v="5"/>
    <s v="Digital Evidence"/>
    <m/>
    <m/>
    <m/>
    <m/>
    <m/>
    <x v="7"/>
    <m/>
    <s v="SDO Published Standard Eligible for Registry"/>
    <s v="This standard has been withdrawn as an ANS (in 1/12/24 ANSI SA)"/>
    <m/>
    <s v="ASTM"/>
    <s v="E3046-15"/>
    <m/>
    <s v="Standard Guide for Core Competencies for Mobile Phone Forensics"/>
    <s v="Identifies the core competencies necessary for the handling and forensic processing of mobile cellular (cell) telephones (phones). It applies to both first responders and laboratory personnel. "/>
    <m/>
    <m/>
    <m/>
    <m/>
    <s v="Competency &amp; Monitoring"/>
    <m/>
    <m/>
    <m/>
    <m/>
    <m/>
    <m/>
    <m/>
    <m/>
    <m/>
    <m/>
    <s v="unknown"/>
    <s v="unknown"/>
    <s v="unknown"/>
    <s v="unknown"/>
    <s v="unknown"/>
    <s v="unknown"/>
    <s v="unknown"/>
    <s v="unknown"/>
    <s v="unknown"/>
    <m/>
    <s v="YES"/>
    <m/>
    <d v="2020-05-05T00:00:00"/>
    <d v="2020-06-13T00:00:00"/>
    <m/>
    <s v="withdrawn"/>
    <s v="N/A"/>
    <s v="withdrawn"/>
    <s v="N/A"/>
    <m/>
    <s v="N/A"/>
    <m/>
    <m/>
    <m/>
    <s v="LOW"/>
    <m/>
    <s v="Add SDO published standard to Registry"/>
    <m/>
    <s v="Started / In progress"/>
    <s v="Started / In progress"/>
    <m/>
    <m/>
    <m/>
    <m/>
    <m/>
    <m/>
    <s v="Withdrawn from Registry approval process July 2020 - sent back to SDO for further revisions"/>
  </r>
  <r>
    <s v="DGE-011"/>
    <s v="Digital/Multimedia"/>
    <x v="5"/>
    <s v="Digital Evidence"/>
    <m/>
    <m/>
    <m/>
    <m/>
    <m/>
    <x v="7"/>
    <m/>
    <s v="SDO Published Standard Eligible for Registry"/>
    <s v="Waiting for decision to put SWGDE doc on Registry; Per 2023 OLSS: SC is reviewing this document and replacing with 5 SWGDE documents"/>
    <m/>
    <s v="SWGDE"/>
    <m/>
    <m/>
    <s v="Best Practices for Archiving Digital and Multimedia Evidence"/>
    <s v="This document familiarlizes the reader with issues surround data archiving and suggests best practices for exblishing and maintaining an archiving system."/>
    <m/>
    <m/>
    <m/>
    <m/>
    <s v="Evidence Collection &amp; Handling"/>
    <m/>
    <m/>
    <m/>
    <m/>
    <m/>
    <m/>
    <m/>
    <m/>
    <m/>
    <m/>
    <s v="?"/>
    <s v="unknown"/>
    <s v="unknown"/>
    <s v="?"/>
    <s v="?"/>
    <s v="?"/>
    <s v="unknown"/>
    <s v="?"/>
    <s v="?"/>
    <m/>
    <m/>
    <m/>
    <m/>
    <m/>
    <m/>
    <m/>
    <m/>
    <m/>
    <m/>
    <m/>
    <m/>
    <m/>
    <m/>
    <m/>
    <s v="LOW"/>
    <s v="Med priority doc for FY23"/>
    <s v="Add SDO published standard to Registry"/>
    <m/>
    <s v="Started / In progress"/>
    <s v="In SDO public comment"/>
    <s v="In SDO public comment"/>
    <m/>
    <m/>
    <m/>
    <m/>
    <m/>
    <m/>
  </r>
  <r>
    <s v="DGE-028"/>
    <s v="Digital/Multimedia"/>
    <x v="5"/>
    <s v="Digital Evidence"/>
    <m/>
    <m/>
    <m/>
    <m/>
    <m/>
    <x v="7"/>
    <m/>
    <s v="SDO Published Standard Eligible for Registry"/>
    <s v="Unsure if this doc is being considered for the Registry."/>
    <m/>
    <s v="SWGDE"/>
    <s v="17-F-001-2.0"/>
    <m/>
    <s v="SWGDE Recommendations for Cell Site Analysis (2023-12-18)"/>
    <m/>
    <m/>
    <m/>
    <m/>
    <m/>
    <m/>
    <m/>
    <m/>
    <m/>
    <m/>
    <m/>
    <m/>
    <m/>
    <m/>
    <m/>
    <m/>
    <s v="N/A"/>
    <s v="N/A"/>
    <s v="N/A"/>
    <s v="N/A"/>
    <d v="2022-11-29T00:00:00"/>
    <d v="2023-01-19T00:00:00"/>
    <m/>
    <s v="N/A"/>
    <s v="N/A"/>
    <d v="2023-12-01T00:00:00"/>
    <s v="NO "/>
    <m/>
    <m/>
    <m/>
    <m/>
    <m/>
    <m/>
    <m/>
    <m/>
    <m/>
    <m/>
    <m/>
    <m/>
    <m/>
    <m/>
    <m/>
    <m/>
    <m/>
    <m/>
    <m/>
    <m/>
    <m/>
    <m/>
    <m/>
    <m/>
    <m/>
    <m/>
  </r>
  <r>
    <m/>
    <s v="Digital/Multimedia"/>
    <x v="4"/>
    <m/>
    <m/>
    <m/>
    <m/>
    <m/>
    <m/>
    <x v="7"/>
    <m/>
    <s v="SDO Published Standard Eligible for Registry"/>
    <m/>
    <m/>
    <s v="SWGDE"/>
    <s v="10-Q-002-3.0"/>
    <m/>
    <s v="SWGDE Guidelines &amp; Recommendations for Training in Digital Multimedia Evidence (2024-03-15)"/>
    <m/>
    <m/>
    <m/>
    <m/>
    <m/>
    <m/>
    <m/>
    <m/>
    <m/>
    <m/>
    <m/>
    <m/>
    <m/>
    <m/>
    <m/>
    <m/>
    <s v="N/A"/>
    <s v="N/A"/>
    <s v="N/A"/>
    <d v="2023-10-21T00:00:00"/>
    <d v="2023-10-23T00:00:00"/>
    <s v="12/23/2023ish"/>
    <m/>
    <s v="N/A"/>
    <s v="N/A"/>
    <d v="2024-04-01T00:00:00"/>
    <s v="NO"/>
    <m/>
    <m/>
    <m/>
    <m/>
    <m/>
    <m/>
    <m/>
    <m/>
    <m/>
    <m/>
    <m/>
    <m/>
    <m/>
    <m/>
    <m/>
    <m/>
    <m/>
    <m/>
    <m/>
    <m/>
    <m/>
    <m/>
    <m/>
    <m/>
    <m/>
    <m/>
  </r>
  <r>
    <m/>
    <s v="Digital/Multimedia"/>
    <x v="4"/>
    <m/>
    <m/>
    <m/>
    <m/>
    <m/>
    <m/>
    <x v="7"/>
    <m/>
    <s v="SDO Published Standard Eligible for Registry"/>
    <m/>
    <m/>
    <s v="SWGDE"/>
    <s v="18-Q-001-2.1"/>
    <m/>
    <s v="SWGDE Minimum Requirements for Testing Tools Used in Digital and Multimedia Forensics (2024-03-07)"/>
    <m/>
    <m/>
    <m/>
    <m/>
    <m/>
    <m/>
    <m/>
    <m/>
    <m/>
    <m/>
    <m/>
    <m/>
    <m/>
    <m/>
    <m/>
    <m/>
    <s v="N/A"/>
    <s v="N/A"/>
    <s v="N/A"/>
    <d v="2023-10-21T00:00:00"/>
    <d v="2023-10-23T00:00:00"/>
    <s v="12/23/2023ish"/>
    <m/>
    <s v="N/A"/>
    <s v="N/A"/>
    <d v="2024-04-01T00:00:00"/>
    <s v="NO"/>
    <m/>
    <m/>
    <m/>
    <m/>
    <m/>
    <m/>
    <m/>
    <m/>
    <m/>
    <m/>
    <m/>
    <m/>
    <m/>
    <m/>
    <m/>
    <m/>
    <m/>
    <m/>
    <m/>
    <m/>
    <m/>
    <m/>
    <m/>
    <m/>
    <m/>
    <m/>
  </r>
  <r>
    <m/>
    <s v="Digital/Multimedia"/>
    <x v="4"/>
    <m/>
    <m/>
    <m/>
    <m/>
    <m/>
    <m/>
    <x v="7"/>
    <m/>
    <s v="SDO Published Standard Eligible for Registry"/>
    <m/>
    <m/>
    <s v="SWGDE"/>
    <s v="23-Q-001-1.0"/>
    <m/>
    <s v="SWGDE Best Practices for Personnel Presenting Digital Evidence in Legal Proceedings (2024-02-02)"/>
    <m/>
    <m/>
    <m/>
    <m/>
    <m/>
    <m/>
    <m/>
    <m/>
    <m/>
    <m/>
    <m/>
    <m/>
    <m/>
    <m/>
    <m/>
    <m/>
    <s v="N/A"/>
    <s v="N/A"/>
    <s v="N/A"/>
    <d v="2023-10-21T00:00:00"/>
    <d v="2023-10-23T00:00:00"/>
    <s v="12/23/2023ish"/>
    <m/>
    <s v="N/A"/>
    <s v="N/A"/>
    <d v="2024-04-01T00:00:00"/>
    <s v="NO"/>
    <m/>
    <m/>
    <m/>
    <m/>
    <m/>
    <m/>
    <m/>
    <m/>
    <m/>
    <m/>
    <m/>
    <m/>
    <m/>
    <m/>
    <m/>
    <m/>
    <m/>
    <m/>
    <m/>
    <m/>
    <m/>
    <m/>
    <m/>
    <m/>
    <m/>
    <m/>
  </r>
  <r>
    <s v="DGE-026"/>
    <s v="Digital/Multimedia"/>
    <x v="5"/>
    <s v="Digital Evidence"/>
    <m/>
    <m/>
    <m/>
    <m/>
    <m/>
    <x v="7"/>
    <m/>
    <s v="SDO Published Standard Eligible for Registry"/>
    <s v="DMSAC chair requested this be tracked by OSAC (11/9/22); published Nov 2022 but unknown if this will go through RA process"/>
    <m/>
    <s v="SWGDE"/>
    <s v="22-Q-001-1.1"/>
    <m/>
    <s v="Introduction to Testimony in Digital and Multimedia Forensics"/>
    <m/>
    <m/>
    <m/>
    <m/>
    <m/>
    <m/>
    <m/>
    <m/>
    <m/>
    <m/>
    <m/>
    <m/>
    <m/>
    <m/>
    <m/>
    <m/>
    <m/>
    <m/>
    <m/>
    <m/>
    <m/>
    <m/>
    <m/>
    <m/>
    <m/>
    <d v="2022-11-20T00:00:00"/>
    <s v="YES - OSAC was not aware of SWGDE's public comment period"/>
    <m/>
    <m/>
    <m/>
    <m/>
    <m/>
    <m/>
    <m/>
    <m/>
    <m/>
    <m/>
    <m/>
    <m/>
    <m/>
    <m/>
    <m/>
    <m/>
    <m/>
    <m/>
    <m/>
    <m/>
    <m/>
    <m/>
    <m/>
    <m/>
    <m/>
    <m/>
  </r>
  <r>
    <s v="DGE-027"/>
    <s v="Digital/Multimedia"/>
    <x v="5"/>
    <s v="Digital Evidence"/>
    <m/>
    <m/>
    <m/>
    <m/>
    <m/>
    <x v="7"/>
    <m/>
    <m/>
    <s v="DMSAC chair requested this be tracked by OSAC (11/9/22); currently open for comment at SWGDE"/>
    <m/>
    <s v="SWGDE"/>
    <m/>
    <m/>
    <s v="Fundamentals of Interpolation and Considerations for Legal Proceedings"/>
    <m/>
    <m/>
    <m/>
    <m/>
    <m/>
    <m/>
    <m/>
    <m/>
    <m/>
    <m/>
    <m/>
    <m/>
    <m/>
    <m/>
    <m/>
    <m/>
    <m/>
    <m/>
    <m/>
    <m/>
    <m/>
    <m/>
    <m/>
    <m/>
    <m/>
    <m/>
    <m/>
    <m/>
    <m/>
    <m/>
    <m/>
    <m/>
    <m/>
    <m/>
    <m/>
    <m/>
    <m/>
    <m/>
    <m/>
    <m/>
    <m/>
    <m/>
    <m/>
    <m/>
    <m/>
    <m/>
    <m/>
    <m/>
    <m/>
    <m/>
    <m/>
    <m/>
    <m/>
  </r>
  <r>
    <s v="DGE-029"/>
    <s v="Digital/Multimedia"/>
    <x v="5"/>
    <s v="Digital Evidence"/>
    <m/>
    <m/>
    <m/>
    <m/>
    <m/>
    <x v="7"/>
    <m/>
    <m/>
    <s v="OPO received notification of public comment period via SWGDE email distro on 11/20/22. Unsure if this doc is being considered for the Registry."/>
    <m/>
    <s v="SWGDE"/>
    <s v="16-F-001-2.0"/>
    <m/>
    <s v="SWGDE Linux Technical Notes"/>
    <m/>
    <m/>
    <m/>
    <m/>
    <m/>
    <m/>
    <m/>
    <m/>
    <m/>
    <m/>
    <m/>
    <m/>
    <m/>
    <m/>
    <m/>
    <m/>
    <s v="N/A"/>
    <s v="N/A"/>
    <s v="N/A"/>
    <s v="N/A"/>
    <d v="2022-11-29T00:00:00"/>
    <d v="2023-01-19T00:00:00"/>
    <m/>
    <m/>
    <m/>
    <m/>
    <m/>
    <m/>
    <m/>
    <m/>
    <m/>
    <m/>
    <m/>
    <m/>
    <m/>
    <m/>
    <m/>
    <m/>
    <m/>
    <m/>
    <m/>
    <m/>
    <m/>
    <m/>
    <m/>
    <m/>
    <m/>
    <m/>
    <m/>
    <m/>
    <m/>
    <m/>
    <m/>
  </r>
  <r>
    <m/>
    <s v="Digital/Multimedia"/>
    <x v="5"/>
    <s v="Digital Evidence"/>
    <m/>
    <m/>
    <m/>
    <m/>
    <m/>
    <x v="7"/>
    <m/>
    <m/>
    <s v="Published summer 2023"/>
    <m/>
    <s v="SWGDE"/>
    <s v="23-A-001-1.0"/>
    <m/>
    <s v="SWGDE Technical Notes on FFmpeg for Forensic Audio Examinations"/>
    <m/>
    <m/>
    <m/>
    <m/>
    <m/>
    <m/>
    <m/>
    <m/>
    <m/>
    <m/>
    <m/>
    <m/>
    <m/>
    <m/>
    <m/>
    <m/>
    <s v="N/A"/>
    <s v="N/A"/>
    <s v="N/A"/>
    <d v="2023-04-10T00:00:00"/>
    <d v="2023-04-14T00:00:00"/>
    <s v="6/12/2023(ish)"/>
    <m/>
    <s v="N/A"/>
    <s v="N/A"/>
    <d v="2023-06-15T00:00:00"/>
    <m/>
    <m/>
    <m/>
    <m/>
    <m/>
    <m/>
    <m/>
    <m/>
    <m/>
    <m/>
    <m/>
    <m/>
    <m/>
    <m/>
    <m/>
    <m/>
    <m/>
    <m/>
    <m/>
    <m/>
    <m/>
    <m/>
    <m/>
    <m/>
    <m/>
    <m/>
    <m/>
  </r>
  <r>
    <m/>
    <s v="Digital/Multimedia"/>
    <x v="5"/>
    <s v="Digital Evidence"/>
    <m/>
    <m/>
    <m/>
    <m/>
    <m/>
    <x v="7"/>
    <m/>
    <m/>
    <s v="open for comment @SWGDE 7/30/23"/>
    <m/>
    <s v="SWGDE"/>
    <s v="20-A-001-2.0"/>
    <m/>
    <s v="SWGDE Best Practices for the Enhancement of Digital Audio (2023-07-25)"/>
    <m/>
    <m/>
    <m/>
    <m/>
    <m/>
    <m/>
    <m/>
    <m/>
    <m/>
    <m/>
    <m/>
    <m/>
    <m/>
    <m/>
    <m/>
    <m/>
    <s v="N/A"/>
    <s v="N/A"/>
    <s v="N/A"/>
    <d v="2023-07-30T00:00:00"/>
    <d v="2023-08-01T00:00:00"/>
    <s v="9/30/2023(ish)"/>
    <m/>
    <m/>
    <m/>
    <m/>
    <m/>
    <m/>
    <m/>
    <m/>
    <m/>
    <m/>
    <m/>
    <m/>
    <m/>
    <m/>
    <m/>
    <m/>
    <m/>
    <m/>
    <m/>
    <m/>
    <m/>
    <m/>
    <m/>
    <m/>
    <m/>
    <m/>
    <m/>
    <m/>
    <m/>
    <m/>
    <m/>
  </r>
  <r>
    <m/>
    <s v="Digital/Multimedia"/>
    <x v="5"/>
    <s v="Digital Evidence"/>
    <m/>
    <m/>
    <m/>
    <m/>
    <m/>
    <x v="7"/>
    <m/>
    <m/>
    <s v="open for comment @SWGDE 7/30/23"/>
    <m/>
    <s v="SWGDE"/>
    <s v="10-A001-3.0"/>
    <m/>
    <s v="SWGDE Core Competencies for Forensic Audio (2023-07-26) "/>
    <m/>
    <m/>
    <m/>
    <m/>
    <m/>
    <m/>
    <m/>
    <m/>
    <m/>
    <m/>
    <m/>
    <m/>
    <m/>
    <m/>
    <m/>
    <m/>
    <s v="N/A"/>
    <s v="N/A"/>
    <s v="N/A"/>
    <d v="2023-07-30T00:00:00"/>
    <d v="2023-08-01T00:00:00"/>
    <s v="9/30/2023(ish)"/>
    <m/>
    <m/>
    <m/>
    <m/>
    <m/>
    <m/>
    <m/>
    <m/>
    <m/>
    <m/>
    <m/>
    <m/>
    <m/>
    <m/>
    <m/>
    <m/>
    <m/>
    <m/>
    <m/>
    <m/>
    <m/>
    <m/>
    <m/>
    <m/>
    <m/>
    <m/>
    <m/>
    <m/>
    <m/>
    <m/>
    <m/>
  </r>
  <r>
    <s v="DGE-017"/>
    <s v="Digital/Multimedia"/>
    <x v="5"/>
    <s v="Digital Evidence"/>
    <m/>
    <m/>
    <m/>
    <m/>
    <m/>
    <x v="7"/>
    <m/>
    <m/>
    <s v="IS THIS RELEVANT? NOT FOUND ON ASTM TRACKER?  THIS IS NOW A SWGDE DOC"/>
    <m/>
    <s v="ASTM"/>
    <m/>
    <s v="WK66298"/>
    <s v="Forensic Audio Examination Workflow (BP for Enhancement of Digital Audio"/>
    <s v="This document provides an overview of the audio evidence handling and workflow processes, that are fundamental to all audio forensics examinations."/>
    <m/>
    <m/>
    <m/>
    <d v="2018-12-20T00:00:00"/>
    <s v="Evidence Collection &amp; Handling"/>
    <s v=""/>
    <m/>
    <m/>
    <m/>
    <m/>
    <m/>
    <m/>
    <m/>
    <m/>
    <m/>
    <s v="N/A"/>
    <m/>
    <m/>
    <m/>
    <m/>
    <m/>
    <m/>
    <m/>
    <m/>
    <m/>
    <m/>
    <m/>
    <m/>
    <m/>
    <m/>
    <m/>
    <m/>
    <m/>
    <m/>
    <m/>
    <m/>
    <m/>
    <m/>
    <m/>
    <m/>
    <s v="Finalize for inclusion on the Registry"/>
    <s v="Start draft"/>
    <m/>
    <s v="Not started"/>
    <s v="In SDO public comment"/>
    <s v="In SDO public comment"/>
    <m/>
    <m/>
    <m/>
    <m/>
    <m/>
    <m/>
  </r>
  <r>
    <s v="DGE-019"/>
    <s v="Digital/Multimedia"/>
    <x v="5"/>
    <s v="Digital Evidence"/>
    <m/>
    <m/>
    <m/>
    <m/>
    <m/>
    <x v="7"/>
    <m/>
    <m/>
    <s v="IS THIS RELEVANT? NOT FOUND ON ASTM TRACKER?"/>
    <m/>
    <m/>
    <m/>
    <s v="WK63926"/>
    <s v="Damaged Media document"/>
    <s v="This document will provide best practices for recovering data from damaged devices."/>
    <m/>
    <m/>
    <m/>
    <m/>
    <s v="Evidence Collection &amp; Handling"/>
    <s v=""/>
    <m/>
    <m/>
    <m/>
    <m/>
    <m/>
    <m/>
    <m/>
    <m/>
    <m/>
    <m/>
    <m/>
    <m/>
    <m/>
    <m/>
    <m/>
    <m/>
    <m/>
    <m/>
    <m/>
    <m/>
    <m/>
    <m/>
    <m/>
    <m/>
    <m/>
    <m/>
    <m/>
    <m/>
    <m/>
    <m/>
    <m/>
    <m/>
    <m/>
    <s v="LOW"/>
    <m/>
    <s v="Hold for next FY"/>
    <m/>
    <s v="Not started"/>
    <s v="Started / In progress"/>
    <s v="Started / In progress"/>
    <m/>
    <m/>
    <m/>
    <m/>
    <m/>
    <m/>
  </r>
  <r>
    <m/>
    <s v="Digital/Multimedia"/>
    <x v="5"/>
    <s v="Digital Evidence"/>
    <m/>
    <m/>
    <m/>
    <m/>
    <m/>
    <x v="7"/>
    <m/>
    <m/>
    <s v="open for comment @SWGDE - closes 10/15/23"/>
    <m/>
    <s v="SWGDE"/>
    <s v="23-F-002-1.0"/>
    <m/>
    <s v="Position on the Use of Reverse Location Data for Investigative Purposes"/>
    <m/>
    <m/>
    <m/>
    <m/>
    <m/>
    <m/>
    <m/>
    <m/>
    <m/>
    <m/>
    <m/>
    <m/>
    <m/>
    <m/>
    <m/>
    <m/>
    <s v="N/A"/>
    <s v="N/A"/>
    <s v="N/A"/>
    <d v="2023-08-12T00:00:00"/>
    <d v="2023-08-15T00:00:00"/>
    <s v="10/15ish/2023"/>
    <m/>
    <m/>
    <m/>
    <m/>
    <m/>
    <m/>
    <m/>
    <m/>
    <m/>
    <m/>
    <m/>
    <m/>
    <m/>
    <m/>
    <m/>
    <m/>
    <m/>
    <m/>
    <m/>
    <m/>
    <m/>
    <m/>
    <m/>
    <m/>
    <m/>
    <m/>
    <m/>
    <m/>
    <m/>
    <m/>
    <m/>
  </r>
  <r>
    <m/>
    <s v="Digital/Multimedia"/>
    <x v="5"/>
    <s v="Digital Evidence"/>
    <m/>
    <m/>
    <m/>
    <m/>
    <m/>
    <x v="7"/>
    <m/>
    <m/>
    <s v="open for comment @SWGDE - closes 12/23/23"/>
    <m/>
    <s v="SWGDE"/>
    <s v="16-F-002-2.0"/>
    <m/>
    <s v="SWGDE Considerations for Required Minimization of DE Seizure (2023-10-13)"/>
    <m/>
    <m/>
    <m/>
    <m/>
    <m/>
    <m/>
    <m/>
    <m/>
    <m/>
    <m/>
    <m/>
    <m/>
    <m/>
    <m/>
    <m/>
    <m/>
    <s v="N/A"/>
    <s v="N/A"/>
    <s v="N/A"/>
    <d v="2023-10-21T00:00:00"/>
    <d v="2023-10-23T00:00:00"/>
    <s v="12/23/2023ish"/>
    <m/>
    <m/>
    <m/>
    <m/>
    <m/>
    <m/>
    <m/>
    <m/>
    <m/>
    <m/>
    <m/>
    <m/>
    <m/>
    <m/>
    <m/>
    <m/>
    <m/>
    <m/>
    <m/>
    <m/>
    <m/>
    <m/>
    <m/>
    <m/>
    <m/>
    <m/>
    <m/>
    <m/>
    <m/>
    <m/>
    <m/>
  </r>
  <r>
    <m/>
    <s v="Digital/Multimedia"/>
    <x v="5"/>
    <s v="Digital Evidence"/>
    <m/>
    <m/>
    <m/>
    <m/>
    <m/>
    <x v="7"/>
    <m/>
    <m/>
    <s v="open for comment @SWGDE - closes 5/11/2024"/>
    <m/>
    <s v="SWGDE"/>
    <s v="21-F-002-1.2"/>
    <m/>
    <s v="SWGDE Best Practices for Drone Forensics (2023-10-13)/ (2024-03-07)"/>
    <m/>
    <m/>
    <m/>
    <m/>
    <m/>
    <m/>
    <m/>
    <m/>
    <m/>
    <m/>
    <m/>
    <m/>
    <m/>
    <m/>
    <m/>
    <m/>
    <s v="N/A"/>
    <s v="N/A"/>
    <s v="N/A"/>
    <d v="2023-10-21T00:00:00"/>
    <d v="2023-10-23T00:00:00"/>
    <s v="12/23/2023ish"/>
    <m/>
    <d v="2024-03-14T00:00:00"/>
    <d v="2024-05-11T00:00:00"/>
    <m/>
    <m/>
    <m/>
    <m/>
    <m/>
    <m/>
    <m/>
    <m/>
    <m/>
    <m/>
    <m/>
    <m/>
    <m/>
    <m/>
    <m/>
    <m/>
    <m/>
    <m/>
    <m/>
    <m/>
    <m/>
    <m/>
    <m/>
    <m/>
    <m/>
    <m/>
    <m/>
    <m/>
  </r>
  <r>
    <m/>
    <s v="Digital/Multimedia"/>
    <x v="5"/>
    <s v="Digital Evidence"/>
    <m/>
    <m/>
    <m/>
    <m/>
    <m/>
    <x v="7"/>
    <m/>
    <m/>
    <s v="open for comment @SWGDE - closes 12/23/23"/>
    <m/>
    <s v="SWGDE"/>
    <s v="23-F-006-1.0"/>
    <m/>
    <s v="SWGDE Tech Notes on Cryptocurrency (2023-10-13)"/>
    <m/>
    <m/>
    <m/>
    <m/>
    <m/>
    <m/>
    <m/>
    <m/>
    <m/>
    <m/>
    <m/>
    <m/>
    <m/>
    <m/>
    <m/>
    <m/>
    <s v="N/A"/>
    <s v="N/A"/>
    <s v="N/A"/>
    <d v="2023-10-21T00:00:00"/>
    <d v="2023-10-23T00:00:00"/>
    <s v="12/23/2023ish"/>
    <m/>
    <m/>
    <m/>
    <m/>
    <m/>
    <m/>
    <m/>
    <m/>
    <m/>
    <m/>
    <m/>
    <m/>
    <m/>
    <m/>
    <m/>
    <m/>
    <m/>
    <m/>
    <m/>
    <m/>
    <m/>
    <m/>
    <m/>
    <m/>
    <m/>
    <m/>
    <m/>
    <m/>
    <m/>
    <m/>
    <m/>
  </r>
  <r>
    <s v="VID-NYD-0001"/>
    <s v="Digital/Multimedia"/>
    <x v="5"/>
    <s v="Digital Evidence"/>
    <m/>
    <m/>
    <m/>
    <m/>
    <m/>
    <x v="8"/>
    <m/>
    <m/>
    <s v="Per Q3 SC review: The current SWGDE document on reporting will cover the topics that would be needed for Photography. No additional work to be done on this"/>
    <m/>
    <m/>
    <m/>
    <m/>
    <s v="Standard Guide on Reporting and Documentation for Forensic Photography"/>
    <s v="This guide is intended to address minimum content and general format of reports pertaining to Forensic Photography work."/>
    <m/>
    <m/>
    <m/>
    <m/>
    <s v="Reporting Results &amp; Testimony"/>
    <s v=""/>
    <m/>
    <m/>
    <m/>
    <m/>
    <m/>
    <m/>
    <m/>
    <m/>
    <m/>
    <m/>
    <m/>
    <m/>
    <m/>
    <m/>
    <m/>
    <m/>
    <m/>
    <m/>
    <m/>
    <m/>
    <m/>
    <m/>
    <m/>
    <m/>
    <m/>
    <m/>
    <m/>
    <m/>
    <m/>
    <m/>
    <s v="•Reporting"/>
    <s v="Reporting Results &amp; Testimony"/>
    <s v="•Testimony"/>
    <s v="MED"/>
    <m/>
    <s v="Start draft"/>
    <m/>
    <s v="Not started"/>
    <s v="Not started"/>
    <m/>
    <m/>
    <m/>
    <m/>
    <m/>
    <m/>
    <m/>
  </r>
  <r>
    <m/>
    <s v="Digital/Multimedia"/>
    <x v="5"/>
    <s v="Digital Evidence"/>
    <m/>
    <m/>
    <m/>
    <m/>
    <m/>
    <x v="7"/>
    <m/>
    <m/>
    <s v="open for comment @SWGDE  - closes 12/23/23"/>
    <m/>
    <m/>
    <s v="12-F-004-3.1 "/>
    <m/>
    <s v="SWGDE Best Practices for Vehicle Infotainment and Telematics Systems (2023-10-13)"/>
    <m/>
    <m/>
    <m/>
    <m/>
    <m/>
    <m/>
    <m/>
    <m/>
    <m/>
    <m/>
    <m/>
    <m/>
    <m/>
    <m/>
    <m/>
    <m/>
    <m/>
    <m/>
    <m/>
    <d v="2023-10-21T00:00:00"/>
    <d v="2023-10-23T00:00:00"/>
    <s v="12/23/2023ish"/>
    <m/>
    <m/>
    <m/>
    <m/>
    <m/>
    <m/>
    <m/>
    <m/>
    <m/>
    <m/>
    <m/>
    <m/>
    <m/>
    <m/>
    <m/>
    <m/>
    <m/>
    <m/>
    <m/>
    <m/>
    <m/>
    <m/>
    <m/>
    <m/>
    <m/>
    <m/>
    <m/>
    <m/>
    <m/>
    <m/>
    <m/>
  </r>
  <r>
    <m/>
    <s v="Digital/Multimedia"/>
    <x v="5"/>
    <s v="Digital Evidence"/>
    <m/>
    <m/>
    <m/>
    <m/>
    <m/>
    <x v="7"/>
    <m/>
    <m/>
    <s v="open for comment @SWGDE  - closes 12/23/23"/>
    <m/>
    <m/>
    <s v="18-V-001-1.1"/>
    <m/>
    <s v="SWGDE Best Practices for Digital Forensic Video Analysis (2023-10-13)"/>
    <m/>
    <m/>
    <m/>
    <m/>
    <m/>
    <m/>
    <m/>
    <m/>
    <m/>
    <m/>
    <m/>
    <m/>
    <m/>
    <m/>
    <m/>
    <m/>
    <m/>
    <m/>
    <m/>
    <d v="2023-10-21T00:00:00"/>
    <d v="2023-10-23T00:00:00"/>
    <s v="12/23/2023ish"/>
    <m/>
    <m/>
    <m/>
    <m/>
    <m/>
    <m/>
    <m/>
    <m/>
    <m/>
    <m/>
    <m/>
    <m/>
    <m/>
    <m/>
    <m/>
    <m/>
    <m/>
    <m/>
    <m/>
    <m/>
    <m/>
    <m/>
    <m/>
    <m/>
    <m/>
    <m/>
    <m/>
    <m/>
    <m/>
    <m/>
    <m/>
  </r>
  <r>
    <m/>
    <s v="Digital/Multimedia"/>
    <x v="5"/>
    <s v="Digital Evidence"/>
    <m/>
    <m/>
    <m/>
    <m/>
    <m/>
    <x v="7"/>
    <m/>
    <m/>
    <s v="open for comment @SWGDE - closes 5/11/2024"/>
    <m/>
    <m/>
    <s v="23-I-001-1.0"/>
    <m/>
    <s v="SWGDE Legal and Scientific Support Related to the Admissibility of Image Examinations "/>
    <m/>
    <m/>
    <m/>
    <m/>
    <m/>
    <m/>
    <m/>
    <m/>
    <m/>
    <m/>
    <m/>
    <m/>
    <m/>
    <m/>
    <m/>
    <m/>
    <m/>
    <s v="N/A"/>
    <s v="N/A"/>
    <d v="2024-03-13T00:00:00"/>
    <d v="2024-03-14T00:00:00"/>
    <d v="2024-05-11T00:00:00"/>
    <m/>
    <m/>
    <m/>
    <m/>
    <m/>
    <m/>
    <m/>
    <m/>
    <m/>
    <m/>
    <m/>
    <m/>
    <m/>
    <m/>
    <m/>
    <m/>
    <m/>
    <m/>
    <m/>
    <m/>
    <m/>
    <m/>
    <m/>
    <m/>
    <m/>
    <m/>
    <m/>
    <m/>
    <m/>
    <m/>
    <m/>
  </r>
  <r>
    <m/>
    <s v="Digital/Multimedia"/>
    <x v="5"/>
    <s v="Digital Evidence"/>
    <m/>
    <m/>
    <m/>
    <m/>
    <m/>
    <x v="7"/>
    <m/>
    <m/>
    <s v="open for comment @SWGDE - closes 5/11/2024"/>
    <m/>
    <m/>
    <s v="24-P-001-1.0"/>
    <m/>
    <s v="SWGDE Guidelines for the Use of Macro Photography in Forensic Science "/>
    <m/>
    <m/>
    <m/>
    <m/>
    <m/>
    <m/>
    <m/>
    <m/>
    <m/>
    <m/>
    <m/>
    <m/>
    <m/>
    <m/>
    <m/>
    <m/>
    <m/>
    <s v="N/A"/>
    <s v="N/A"/>
    <d v="2024-03-13T00:00:00"/>
    <d v="2024-03-14T00:00:00"/>
    <d v="2024-05-11T00:00:00"/>
    <m/>
    <m/>
    <m/>
    <m/>
    <m/>
    <m/>
    <m/>
    <m/>
    <m/>
    <m/>
    <m/>
    <m/>
    <m/>
    <m/>
    <m/>
    <m/>
    <m/>
    <m/>
    <m/>
    <m/>
    <m/>
    <m/>
    <m/>
    <m/>
    <m/>
    <m/>
    <m/>
    <m/>
    <m/>
    <m/>
    <m/>
  </r>
  <r>
    <s v="DGE-024"/>
    <s v="Digital/Multimedia"/>
    <x v="5"/>
    <s v="Digital Evidence"/>
    <m/>
    <m/>
    <m/>
    <m/>
    <m/>
    <x v="9"/>
    <m/>
    <m/>
    <s v="this document was removed from the Registry on May 23, 2024 and archived. It was withdrawn at SWGDE and is no longer circulated. "/>
    <m/>
    <s v="SWGDE"/>
    <s v="22-F-002-1.0"/>
    <m/>
    <s v="Best Practices for Chromebook Acquisition and Analysis "/>
    <m/>
    <m/>
    <m/>
    <m/>
    <m/>
    <s v="Evidence Collection &amp; Handling"/>
    <m/>
    <m/>
    <m/>
    <m/>
    <m/>
    <m/>
    <m/>
    <m/>
    <m/>
    <m/>
    <s v="N/A"/>
    <s v="N/A"/>
    <s v="N/A"/>
    <s v="N/A"/>
    <s v="N/A"/>
    <s v="?"/>
    <m/>
    <s v="N/A"/>
    <s v="N/A"/>
    <d v="2022-11-20T00:00:00"/>
    <s v="YES - OSAC was not aware of SWGDE's public comment period"/>
    <s v="https://www.surveymonkey.com/r/3F3QJMC"/>
    <d v="2022-12-06T00:00:00"/>
    <d v="2023-01-02T00:00:00"/>
    <m/>
    <d v="2023-05-10T00:00:00"/>
    <s v="NO"/>
    <d v="2023-06-06T00:00:00"/>
    <s v="YES"/>
    <m/>
    <d v="2028-06-06T00:00:00"/>
    <m/>
    <m/>
    <m/>
    <m/>
    <s v="Finalize for inclusion on the Registry (HI PRIORITY)"/>
    <m/>
    <m/>
    <m/>
    <m/>
    <m/>
    <m/>
    <m/>
    <m/>
    <m/>
    <m/>
    <m/>
  </r>
  <r>
    <s v="DOG-001"/>
    <s v="Scene Examination"/>
    <x v="6"/>
    <m/>
    <m/>
    <m/>
    <m/>
    <m/>
    <m/>
    <x v="0"/>
    <s v="Technical Report"/>
    <m/>
    <s v="under revision at ASB as joint venture - see below"/>
    <m/>
    <s v="ASB "/>
    <s v="025-17"/>
    <m/>
    <s v="Technical Report 025, Crime Scene/Death Investigation - Dogs and Sensors - Terms and Definitions, 2017, 1st Ed."/>
    <m/>
    <m/>
    <m/>
    <m/>
    <m/>
    <s v="Terminology"/>
    <s v=""/>
    <m/>
    <m/>
    <m/>
    <m/>
    <m/>
    <m/>
    <m/>
    <m/>
    <m/>
    <m/>
    <s v="N/A"/>
    <s v="N/A"/>
    <m/>
    <m/>
    <m/>
    <m/>
    <m/>
    <m/>
    <m/>
    <m/>
    <m/>
    <m/>
    <m/>
    <m/>
    <m/>
    <m/>
    <d v="2019-10-01T00:00:00"/>
    <m/>
    <m/>
    <m/>
    <m/>
    <m/>
    <m/>
    <s v="HIGH"/>
    <m/>
    <m/>
    <m/>
    <m/>
    <m/>
    <m/>
    <m/>
    <m/>
    <m/>
    <m/>
    <m/>
    <m/>
  </r>
  <r>
    <s v="DOG-002"/>
    <s v="Scene Examination"/>
    <x v="6"/>
    <m/>
    <m/>
    <m/>
    <m/>
    <m/>
    <m/>
    <x v="0"/>
    <s v="Standard"/>
    <m/>
    <m/>
    <m/>
    <s v="ASB"/>
    <s v="085-21"/>
    <m/>
    <s v="Standard for Detection Canine Selection, Kenneling and Healthcare, 2021, 1st Ed. "/>
    <s v="Details the selection of canines with the necessary physical and behaviorial characteristics to perform as detection canines and also the health and housing protocols for detection canines. "/>
    <s v="unknown"/>
    <s v="unknown"/>
    <s v="unknown"/>
    <d v="2018-03-14T00:00:00"/>
    <s v="Examination &amp; Analysis"/>
    <s v=""/>
    <m/>
    <m/>
    <m/>
    <m/>
    <m/>
    <m/>
    <m/>
    <m/>
    <m/>
    <d v="2018-04-27T00:00:00"/>
    <s v="N/A"/>
    <s v="N/A"/>
    <s v="?"/>
    <s v="N/A"/>
    <d v="2021-03-22T00:00:00"/>
    <m/>
    <s v="?"/>
    <d v="2021-07-19T00:00:00"/>
    <d v="2021-10-01T00:00:00"/>
    <s v="YES"/>
    <s v="closed"/>
    <d v="2022-01-04T00:00:00"/>
    <d v="2022-01-31T00:00:00"/>
    <s v="N/A"/>
    <d v="2022-03-09T00:00:00"/>
    <s v="NO"/>
    <d v="2022-04-05T00:00:00"/>
    <s v="NO"/>
    <m/>
    <d v="2027-04-05T00:00:00"/>
    <s v="•Evidence Acceptance Criteria"/>
    <m/>
    <s v="•Competency Testing"/>
    <s v="MED"/>
    <m/>
    <m/>
    <s v="COMPLETE"/>
    <s v="COMPLETE"/>
    <s v="COMPLETE"/>
    <s v="COMPLETE"/>
    <m/>
    <m/>
    <m/>
    <m/>
    <m/>
    <m/>
  </r>
  <r>
    <s v="DOG-003"/>
    <s v="Scene Examination"/>
    <x v="6"/>
    <m/>
    <m/>
    <m/>
    <m/>
    <m/>
    <m/>
    <x v="0"/>
    <s v="Standard"/>
    <m/>
    <m/>
    <m/>
    <s v="ASB"/>
    <s v="088-20"/>
    <m/>
    <s v="General Guidelines for Training, Certification, and Documentation of Canine Detection Disciplines, 2020, 1st Ed. "/>
    <s v="Contains requirements for the development of training canine handlers and canines. "/>
    <s v="unknown"/>
    <s v="unknown"/>
    <s v="unknown"/>
    <d v="2019-06-03T00:00:00"/>
    <s v="Competency &amp; Monitoring"/>
    <s v=""/>
    <m/>
    <m/>
    <m/>
    <m/>
    <m/>
    <m/>
    <m/>
    <m/>
    <m/>
    <s v="?"/>
    <s v="N/A"/>
    <s v="N/A"/>
    <s v="?"/>
    <s v="N/A"/>
    <d v="2018-12-24T00:00:00"/>
    <m/>
    <s v="?"/>
    <d v="2019-08-26T00:00:00"/>
    <d v="2020-02-28T00:00:00"/>
    <s v="YES"/>
    <s v="closed"/>
    <d v="2022-01-04T00:00:00"/>
    <d v="2022-01-31T00:00:00"/>
    <s v="N/A"/>
    <d v="2022-03-09T00:00:00"/>
    <s v="NO"/>
    <d v="2022-04-05T00:00:00"/>
    <s v="NO"/>
    <m/>
    <d v="2027-04-05T00:00:00"/>
    <s v="•Training"/>
    <m/>
    <s v="•Competency Testing"/>
    <s v="HIGH"/>
    <m/>
    <m/>
    <s v="COMPLETE"/>
    <s v="COMPLETE"/>
    <s v="COMPLETE"/>
    <s v="COMPLETE"/>
    <m/>
    <m/>
    <m/>
    <m/>
    <m/>
    <m/>
  </r>
  <r>
    <s v="DOG-007"/>
    <s v="Scene Examination"/>
    <x v="6"/>
    <m/>
    <m/>
    <m/>
    <m/>
    <m/>
    <m/>
    <x v="0"/>
    <s v="Standard"/>
    <m/>
    <m/>
    <m/>
    <s v="ASB"/>
    <s v="092-21"/>
    <m/>
    <s v="Standard for Training and Certification of Canine Detection of Explosives, 2021, 1st Ed. "/>
    <s v="Addresses the canine odor detection discipline of explosives which entails canine teams (canine handler and canine) trained to search for explosives."/>
    <m/>
    <m/>
    <m/>
    <d v="2018-05-08T00:00:00"/>
    <s v="Competency &amp; Monitoring"/>
    <s v=""/>
    <m/>
    <m/>
    <m/>
    <m/>
    <m/>
    <m/>
    <m/>
    <m/>
    <m/>
    <d v="2019-05-10T00:00:00"/>
    <s v="N/A"/>
    <s v="N/A"/>
    <s v="?"/>
    <s v="N/A"/>
    <d v="2020-06-22T00:00:00"/>
    <m/>
    <s v="?"/>
    <s v="3/29/2021 (R1) ; 7/19/2021 (R2)"/>
    <d v="2021-12-24T00:00:00"/>
    <s v="YES"/>
    <s v="https://www.surveymonkey.com/r/BPZSVX9"/>
    <d v="2022-05-03T00:00:00"/>
    <d v="2022-06-06T00:00:00"/>
    <d v="2022-06-07T00:00:00"/>
    <d v="2022-11-09T00:00:00"/>
    <s v="NO"/>
    <d v="2022-12-06T00:00:00"/>
    <s v="YES"/>
    <m/>
    <d v="2027-12-06T00:00:00"/>
    <s v="•Training"/>
    <m/>
    <s v="•Competency Testing"/>
    <s v="HIGH"/>
    <m/>
    <s v="Initiate Registry approval process (for SDO published standard)"/>
    <m/>
    <m/>
    <m/>
    <s v="In FSSB review"/>
    <m/>
    <m/>
    <m/>
    <m/>
    <m/>
    <m/>
  </r>
  <r>
    <s v="DOG-004"/>
    <s v="Scene Examination"/>
    <x v="6"/>
    <m/>
    <m/>
    <m/>
    <m/>
    <m/>
    <m/>
    <x v="0"/>
    <s v="Standard"/>
    <m/>
    <m/>
    <m/>
    <s v="ASB"/>
    <s v="024-21"/>
    <m/>
    <s v="Standard for Training and Certification of Canine Detection of Humans: Location Check Using Pre-Scented Canines, First Edition, 2021"/>
    <s v="Provides the standards for pre-scented canine - location check search using a canine team to search for and identify a specific person’s (target) scent at a given location"/>
    <s v="unknown"/>
    <s v="unknown"/>
    <d v="2017-04-18T00:00:00"/>
    <d v="2017-01-24T00:00:00"/>
    <s v="Competency &amp; Monitoring"/>
    <s v=""/>
    <m/>
    <m/>
    <m/>
    <m/>
    <m/>
    <m/>
    <m/>
    <m/>
    <m/>
    <s v="?"/>
    <s v="N/A"/>
    <s v="N/A"/>
    <s v="?"/>
    <s v="N/A"/>
    <d v="2020-03-16T00:00:00"/>
    <m/>
    <s v="?"/>
    <s v="8/24/2020 (R1); 5/6/2021 (R2)"/>
    <d v="2021-12-17T00:00:00"/>
    <s v="YES"/>
    <s v="closed"/>
    <d v="2022-04-05T00:00:00"/>
    <d v="2022-05-02T00:00:00"/>
    <d v="2022-05-04T00:00:00"/>
    <d v="2023-09-18T00:00:00"/>
    <s v="YES"/>
    <d v="2023-10-03T00:00:00"/>
    <s v="YES"/>
    <m/>
    <d v="2028-10-03T00:00:00"/>
    <s v="•Training"/>
    <m/>
    <s v="•Competency Testing"/>
    <s v="HIGH"/>
    <m/>
    <s v="Initiate Registry approval process (for SDO published standard)"/>
    <m/>
    <m/>
    <m/>
    <s v="In comment adjudication at OSAC"/>
    <m/>
    <m/>
    <m/>
    <m/>
    <m/>
    <m/>
  </r>
  <r>
    <s v="DOG-005"/>
    <s v="Scene Examination"/>
    <x v="6"/>
    <m/>
    <m/>
    <m/>
    <m/>
    <m/>
    <m/>
    <x v="0"/>
    <s v="Standard"/>
    <m/>
    <m/>
    <m/>
    <s v="ASB"/>
    <s v="026-21"/>
    <m/>
    <s v="Standard for Training and Certification for Canine Detection of Humans: An Aged Trail Using Pre-Scented Canines, First Edition, 2021"/>
    <s v="The goal is for the canine to detect and use a specific person’s scent on a scent article to either search for and follow a matching scent trail to this specific person or a location associated with this person while discriminating from all non-matching s"/>
    <s v="unknown"/>
    <s v="unknown"/>
    <d v="2017-04-18T00:00:00"/>
    <s v="1/24/2017 (Updated 2/8/2018)"/>
    <s v="Competency &amp; Monitoring"/>
    <s v=""/>
    <m/>
    <m/>
    <m/>
    <m/>
    <m/>
    <m/>
    <m/>
    <m/>
    <m/>
    <d v="2017-03-06T00:00:00"/>
    <s v="N/A"/>
    <s v="N/A"/>
    <s v="?"/>
    <s v="N/A"/>
    <d v="2020-03-16T00:00:00"/>
    <m/>
    <s v="?"/>
    <s v="7/27/2020 (R1) ; 5/6/2021 (R2)"/>
    <d v="2021-12-17T00:00:00"/>
    <s v="YES"/>
    <s v="closed"/>
    <d v="2022-04-05T00:00:00"/>
    <d v="2022-05-02T00:00:00"/>
    <d v="2022-05-04T00:00:00"/>
    <d v="2023-09-18T00:00:00"/>
    <s v="YES"/>
    <d v="2023-10-03T00:00:00"/>
    <s v="YES"/>
    <m/>
    <d v="2028-10-03T00:00:00"/>
    <s v="•Training"/>
    <m/>
    <s v="•Competency Testing"/>
    <s v="HIGH"/>
    <m/>
    <s v="Initiate Registry approval process (for SDO published standard)"/>
    <m/>
    <m/>
    <m/>
    <s v="In comment adjudication at OSAC"/>
    <m/>
    <m/>
    <m/>
    <m/>
    <m/>
    <m/>
  </r>
  <r>
    <s v="DOG-006"/>
    <s v="Scene Examination"/>
    <x v="6"/>
    <m/>
    <m/>
    <m/>
    <m/>
    <m/>
    <m/>
    <x v="0"/>
    <s v="Standard"/>
    <m/>
    <m/>
    <m/>
    <s v="ASB"/>
    <s v="027-21"/>
    <m/>
    <s v="Standard for Training and Certification of Canine Detection of Humans: Patrol Canine Team, First Edition, 2021"/>
    <s v="Provides standards for the training, certification, and documentation pertaining to canine teams (handler and canine) trained to search for specific person(s), location(s), and/or article(s) by starting from the last known position.  This pertains to trai"/>
    <s v="unknown"/>
    <s v="unknown"/>
    <d v="2017-04-18T00:00:00"/>
    <d v="2017-01-17T00:00:00"/>
    <s v="Competency &amp; Monitoring"/>
    <s v=""/>
    <m/>
    <m/>
    <m/>
    <m/>
    <m/>
    <m/>
    <m/>
    <m/>
    <m/>
    <d v="2018-02-09T00:00:00"/>
    <s v="N/A"/>
    <s v="N/A"/>
    <s v="?"/>
    <s v="N/A"/>
    <d v="2020-03-16T00:00:00"/>
    <m/>
    <s v="unknown"/>
    <s v="11/30/2020 (R1); 5/6/2021 (R2)"/>
    <d v="2021-12-17T00:00:00"/>
    <s v="YES"/>
    <s v="closed"/>
    <d v="2022-04-05T00:00:00"/>
    <d v="2022-05-02T00:00:00"/>
    <d v="2022-05-04T00:00:00"/>
    <d v="2023-09-18T00:00:00"/>
    <s v="YES"/>
    <d v="2023-10-03T00:00:00"/>
    <s v="YES"/>
    <m/>
    <d v="2028-10-03T00:00:00"/>
    <s v="•Training"/>
    <m/>
    <s v="•Competency Testing"/>
    <s v="HIGH"/>
    <m/>
    <s v="Initiate Registry approval process (for SDO published standard)"/>
    <m/>
    <m/>
    <m/>
    <s v="In comment adjudication at OSAC"/>
    <m/>
    <m/>
    <m/>
    <m/>
    <m/>
    <m/>
  </r>
  <r>
    <s v="DOG-012"/>
    <s v="Scene Examination"/>
    <x v="6"/>
    <m/>
    <m/>
    <m/>
    <m/>
    <m/>
    <m/>
    <x v="2"/>
    <s v="Standard"/>
    <m/>
    <m/>
    <m/>
    <s v="ASB"/>
    <s v="075-xx"/>
    <m/>
    <s v="Canine Detection of Human Remains in Water"/>
    <s v=" Indicates the requirements for the training, certification and documentation pertaining to canine teams trained to search for human remains in water.  "/>
    <m/>
    <m/>
    <m/>
    <d v="2017-11-29T00:00:00"/>
    <s v="Competency &amp; Monitoring"/>
    <s v=""/>
    <m/>
    <m/>
    <m/>
    <m/>
    <m/>
    <m/>
    <m/>
    <m/>
    <m/>
    <d v="2018-04-27T00:00:00"/>
    <s v="N/A"/>
    <s v="N/A"/>
    <m/>
    <m/>
    <m/>
    <m/>
    <m/>
    <m/>
    <m/>
    <m/>
    <m/>
    <m/>
    <m/>
    <m/>
    <m/>
    <m/>
    <m/>
    <m/>
    <m/>
    <m/>
    <s v="•Training"/>
    <m/>
    <s v="•Competency Testing"/>
    <s v="HIGH"/>
    <m/>
    <s v="At SDO for further development"/>
    <m/>
    <m/>
    <m/>
    <m/>
    <m/>
    <m/>
    <m/>
    <m/>
    <m/>
    <m/>
  </r>
  <r>
    <s v="DOG-013"/>
    <s v="Scene Examination"/>
    <x v="6"/>
    <m/>
    <m/>
    <m/>
    <m/>
    <m/>
    <m/>
    <x v="2"/>
    <s v="Standard"/>
    <m/>
    <s v="Per 2023 OLSS: Document was sent out to second round of public comment in the spring, more than 500 comments received and working group at ASB currently processing comment adjudication_x000a__x000a_"/>
    <m/>
    <s v="ASB"/>
    <s v="076-xx"/>
    <m/>
    <s v="Canine Detection of Human Remains on Land"/>
    <s v="This standard contains the requirements for the training, certification, and documentation pertaining to canine teams trained to search for human remains on land. This document does not cover mass disaster victim location canine activities, which are cove"/>
    <m/>
    <m/>
    <m/>
    <d v="2017-11-29T00:00:00"/>
    <m/>
    <s v=""/>
    <m/>
    <m/>
    <m/>
    <m/>
    <m/>
    <m/>
    <m/>
    <m/>
    <m/>
    <d v="2018-05-11T00:00:00"/>
    <s v="N/A"/>
    <s v="N/A"/>
    <m/>
    <s v="N/A"/>
    <s v="10/26/2020; 9/11/2020"/>
    <m/>
    <s v="5/12/2023 (R1)"/>
    <s v="6/26/2023 (R1) "/>
    <m/>
    <s v="YES"/>
    <m/>
    <m/>
    <m/>
    <m/>
    <m/>
    <m/>
    <m/>
    <m/>
    <m/>
    <m/>
    <m/>
    <m/>
    <m/>
    <m/>
    <m/>
    <s v="At SDO for further development"/>
    <m/>
    <m/>
    <m/>
    <m/>
    <m/>
    <m/>
    <m/>
    <m/>
    <m/>
    <m/>
  </r>
  <r>
    <s v="DOG-016"/>
    <s v="Scene Examination"/>
    <x v="6"/>
    <m/>
    <m/>
    <m/>
    <m/>
    <m/>
    <m/>
    <x v="2"/>
    <s v="Standard"/>
    <s v="Joint Venture with SDO"/>
    <s v="Per 2023 OLSS: draft currently being worked on at SDO task group level"/>
    <m/>
    <s v="ASB"/>
    <s v="086-xx"/>
    <m/>
    <s v="Canine Detection of Narcotics"/>
    <s v="Addresses the canine odor detection discipline of narcotics which entails canine teams (canine handler and canine) trained to search for illicit drugs."/>
    <m/>
    <m/>
    <m/>
    <d v="2018-03-16T00:00:00"/>
    <s v="Competency &amp; Monitoring"/>
    <s v=""/>
    <m/>
    <m/>
    <m/>
    <m/>
    <m/>
    <m/>
    <m/>
    <m/>
    <m/>
    <d v="2018-05-11T00:00:00"/>
    <s v="N/A"/>
    <s v="N/A"/>
    <m/>
    <m/>
    <m/>
    <m/>
    <m/>
    <m/>
    <m/>
    <m/>
    <m/>
    <m/>
    <m/>
    <m/>
    <m/>
    <m/>
    <m/>
    <m/>
    <m/>
    <m/>
    <s v="•Training"/>
    <m/>
    <s v="•Competency Testing"/>
    <s v="HIGH"/>
    <m/>
    <s v="At SDO for further development"/>
    <m/>
    <m/>
    <m/>
    <m/>
    <m/>
    <m/>
    <m/>
    <m/>
    <m/>
    <m/>
  </r>
  <r>
    <s v="DOG-014"/>
    <s v="Scene Examination"/>
    <x v="6"/>
    <m/>
    <m/>
    <m/>
    <m/>
    <m/>
    <m/>
    <x v="2"/>
    <s v="Standard"/>
    <m/>
    <m/>
    <m/>
    <s v="ASB"/>
    <s v="082-xx"/>
    <m/>
    <s v="Canine Detection of Human Scented Articles"/>
    <s v="Addresses the canine scent detection discipline of article search which entails a canine team (canine and handler) to search areas, usually near crime scenes, for human-scented articles that were thrown away or inadvertently left behind. "/>
    <m/>
    <m/>
    <m/>
    <d v="2018-03-14T00:00:00"/>
    <s v="Competency &amp; Monitoring"/>
    <s v=""/>
    <m/>
    <m/>
    <m/>
    <m/>
    <m/>
    <m/>
    <m/>
    <m/>
    <m/>
    <d v="2018-05-11T00:00:00"/>
    <s v="N/A"/>
    <s v="N/A"/>
    <m/>
    <m/>
    <m/>
    <m/>
    <m/>
    <m/>
    <m/>
    <m/>
    <m/>
    <m/>
    <m/>
    <m/>
    <m/>
    <m/>
    <m/>
    <m/>
    <m/>
    <m/>
    <s v="•Training"/>
    <m/>
    <s v="•Competency Testing"/>
    <s v="MED"/>
    <m/>
    <s v="At SDO for further development"/>
    <m/>
    <m/>
    <m/>
    <m/>
    <m/>
    <m/>
    <m/>
    <m/>
    <m/>
    <m/>
  </r>
  <r>
    <s v="DOG-011"/>
    <s v="Scene Examination"/>
    <x v="6"/>
    <m/>
    <m/>
    <m/>
    <m/>
    <m/>
    <m/>
    <x v="2"/>
    <s v="Standard"/>
    <m/>
    <m/>
    <m/>
    <s v="ASB"/>
    <s v="074-xx"/>
    <m/>
    <s v="Agriculture Detection - Canine Training, Certification, and Document Management Standards"/>
    <s v="Addresses the canine odor detection discipline of agricultural substances which entails canine teams (canine handler and canine) trained to search for agricultural products (e.g. fruits, vegetables and meats). "/>
    <m/>
    <m/>
    <m/>
    <d v="2017-07-26T00:00:00"/>
    <s v="Competency &amp; Monitoring"/>
    <s v=""/>
    <m/>
    <m/>
    <m/>
    <m/>
    <m/>
    <m/>
    <m/>
    <m/>
    <m/>
    <d v="2018-08-03T00:00:00"/>
    <s v="N/A"/>
    <s v="N/A"/>
    <m/>
    <m/>
    <m/>
    <m/>
    <m/>
    <m/>
    <m/>
    <m/>
    <m/>
    <m/>
    <m/>
    <m/>
    <m/>
    <m/>
    <m/>
    <m/>
    <m/>
    <m/>
    <s v="•Training"/>
    <m/>
    <s v="•Competency Testing"/>
    <s v="LOW"/>
    <m/>
    <s v="At SDO for further development"/>
    <m/>
    <m/>
    <m/>
    <m/>
    <m/>
    <m/>
    <m/>
    <m/>
    <m/>
    <m/>
  </r>
  <r>
    <s v="DOG-017"/>
    <s v="Scene Examination"/>
    <x v="6"/>
    <m/>
    <m/>
    <m/>
    <m/>
    <m/>
    <m/>
    <x v="2"/>
    <m/>
    <m/>
    <m/>
    <m/>
    <s v="ASB"/>
    <s v="177-xx"/>
    <m/>
    <s v="Canine Detection of Scent Identification Lineups"/>
    <s v="Provides the recommended general guidelines for training, certification, and documentation pertaining to canines trained in conducting human scent identification"/>
    <m/>
    <m/>
    <m/>
    <m/>
    <s v="Competency &amp; Monitoring"/>
    <s v=""/>
    <m/>
    <m/>
    <m/>
    <m/>
    <m/>
    <m/>
    <m/>
    <m/>
    <m/>
    <d v="2021-10-29T00:00:00"/>
    <s v="N/A"/>
    <s v="N/A"/>
    <m/>
    <m/>
    <m/>
    <m/>
    <m/>
    <m/>
    <m/>
    <m/>
    <m/>
    <m/>
    <m/>
    <m/>
    <m/>
    <m/>
    <m/>
    <m/>
    <m/>
    <m/>
    <s v="•Training"/>
    <m/>
    <s v="•Competency Testing"/>
    <s v="LOW"/>
    <m/>
    <s v="At SDO for further development"/>
    <m/>
    <m/>
    <m/>
    <m/>
    <m/>
    <m/>
    <m/>
    <m/>
    <m/>
    <m/>
  </r>
  <r>
    <s v="DOG-018"/>
    <s v="Scene Examination"/>
    <x v="6"/>
    <m/>
    <m/>
    <m/>
    <m/>
    <m/>
    <m/>
    <x v="2"/>
    <s v="Standard"/>
    <s v="Joint Venture with SDO"/>
    <s v="draft currently being worked on at SDO task group level"/>
    <m/>
    <s v="ASB"/>
    <s v="178-xx"/>
    <m/>
    <s v="Canine Detection of Electronic Storage Media"/>
    <s v="Details canine team assessments, the basis for certification procedures, and importance of record keeping and document management"/>
    <m/>
    <m/>
    <m/>
    <m/>
    <s v="Competency &amp; Monitoring"/>
    <s v=""/>
    <m/>
    <m/>
    <m/>
    <m/>
    <m/>
    <m/>
    <m/>
    <m/>
    <m/>
    <d v="2021-10-29T00:00:00"/>
    <s v="N/A"/>
    <s v="N/A"/>
    <m/>
    <m/>
    <m/>
    <m/>
    <m/>
    <m/>
    <m/>
    <m/>
    <m/>
    <m/>
    <m/>
    <m/>
    <m/>
    <m/>
    <m/>
    <m/>
    <m/>
    <m/>
    <s v="•Training"/>
    <m/>
    <s v="•Competency Testing"/>
    <s v="MED"/>
    <m/>
    <s v="At SDO for further development"/>
    <m/>
    <m/>
    <m/>
    <m/>
    <m/>
    <m/>
    <m/>
    <m/>
    <m/>
    <m/>
  </r>
  <r>
    <s v="DOG-008"/>
    <s v="Scene Examination"/>
    <x v="6"/>
    <m/>
    <m/>
    <m/>
    <m/>
    <m/>
    <m/>
    <x v="2"/>
    <s v="Technical Report"/>
    <s v="Joint Venture with SDO"/>
    <s v="Revision of 2017 version (currently on the Registry)"/>
    <m/>
    <s v="ASB "/>
    <s v="025-xx"/>
    <m/>
    <s v="Technical Report 025: Crime Scene/Death Investigation - Dogs and Sensors - Terms and Definitions, 202x, 2nd Ed."/>
    <m/>
    <m/>
    <m/>
    <m/>
    <m/>
    <s v="Terminology"/>
    <s v=""/>
    <m/>
    <m/>
    <m/>
    <m/>
    <m/>
    <m/>
    <m/>
    <m/>
    <m/>
    <m/>
    <s v="N/A"/>
    <s v="N/A"/>
    <m/>
    <m/>
    <m/>
    <m/>
    <m/>
    <m/>
    <m/>
    <m/>
    <m/>
    <m/>
    <m/>
    <m/>
    <m/>
    <m/>
    <m/>
    <m/>
    <m/>
    <m/>
    <m/>
    <m/>
    <m/>
    <s v="HIGH"/>
    <m/>
    <m/>
    <m/>
    <m/>
    <m/>
    <m/>
    <m/>
    <m/>
    <m/>
    <m/>
    <m/>
    <m/>
  </r>
  <r>
    <s v="DOG-015"/>
    <s v="Scene Examination"/>
    <x v="6"/>
    <m/>
    <m/>
    <m/>
    <m/>
    <m/>
    <m/>
    <x v="2"/>
    <s v="Technical Report"/>
    <m/>
    <m/>
    <m/>
    <s v="ASB"/>
    <s v="084-xx"/>
    <m/>
    <s v="Presentation of Canine Detection Evidence in Court"/>
    <s v="Provides an overview of issues to consider and a resource of relevant case law to assist the expert witness (e.g. canine handler, scientist)"/>
    <m/>
    <m/>
    <m/>
    <d v="2018-03-14T00:00:00"/>
    <s v="Reporting Results &amp; Testimony"/>
    <s v=""/>
    <m/>
    <m/>
    <m/>
    <m/>
    <m/>
    <m/>
    <m/>
    <m/>
    <m/>
    <m/>
    <s v="N/A"/>
    <s v="N/A"/>
    <m/>
    <m/>
    <m/>
    <m/>
    <m/>
    <m/>
    <m/>
    <m/>
    <m/>
    <m/>
    <m/>
    <m/>
    <m/>
    <m/>
    <m/>
    <m/>
    <m/>
    <m/>
    <s v="•Testimony"/>
    <m/>
    <m/>
    <s v="MED"/>
    <m/>
    <s v="At SDO for further development"/>
    <m/>
    <m/>
    <m/>
    <m/>
    <m/>
    <m/>
    <m/>
    <m/>
    <m/>
    <m/>
  </r>
  <r>
    <s v="DOG-022"/>
    <s v="Scene Examination"/>
    <x v="6"/>
    <m/>
    <m/>
    <m/>
    <m/>
    <m/>
    <m/>
    <x v="4"/>
    <m/>
    <m/>
    <s v="working on draft document and final SC review/comments"/>
    <m/>
    <m/>
    <m/>
    <m/>
    <s v="Canine Career Field Progression System"/>
    <s v="Addresses the roles of a canine handler, canine trainer, canine instructor and certifying official in the context of adhering to best practice methods. It facilitates the process of selecting qualified canine handlers and instructors. In addition, it outl"/>
    <m/>
    <m/>
    <m/>
    <m/>
    <s v="Competency &amp; Monitoring"/>
    <s v=""/>
    <m/>
    <m/>
    <m/>
    <m/>
    <m/>
    <m/>
    <m/>
    <m/>
    <m/>
    <m/>
    <s v="N/A"/>
    <s v="N/A"/>
    <m/>
    <m/>
    <m/>
    <m/>
    <m/>
    <m/>
    <m/>
    <m/>
    <m/>
    <m/>
    <m/>
    <m/>
    <m/>
    <m/>
    <m/>
    <m/>
    <m/>
    <m/>
    <s v="•Training"/>
    <m/>
    <s v="•Competency Testing"/>
    <s v="MED"/>
    <s v="finalize draft for OSAC Proposed Standard"/>
    <m/>
    <m/>
    <m/>
    <m/>
    <m/>
    <m/>
    <m/>
    <m/>
    <m/>
    <m/>
    <m/>
  </r>
  <r>
    <s v="DOG-019"/>
    <s v="Scene Examination"/>
    <x v="6"/>
    <m/>
    <m/>
    <m/>
    <m/>
    <m/>
    <m/>
    <x v="4"/>
    <m/>
    <m/>
    <m/>
    <m/>
    <m/>
    <m/>
    <m/>
    <s v="Canine Detection of Accelerants"/>
    <s v="This standard addresses the canine odor detection discipline of accelerants which entails canine teams (canine handler and canine) trained to search for accelerants"/>
    <m/>
    <m/>
    <m/>
    <m/>
    <s v="Competency &amp; Monitoring"/>
    <s v=""/>
    <m/>
    <m/>
    <m/>
    <m/>
    <m/>
    <m/>
    <m/>
    <m/>
    <m/>
    <m/>
    <s v="N/A"/>
    <s v="N/A"/>
    <m/>
    <m/>
    <m/>
    <m/>
    <m/>
    <m/>
    <m/>
    <m/>
    <m/>
    <m/>
    <m/>
    <m/>
    <m/>
    <m/>
    <m/>
    <m/>
    <m/>
    <m/>
    <s v="•Training"/>
    <m/>
    <s v="•Competency Testing"/>
    <s v="HIGH"/>
    <s v="finalize draft for OSAC Proposed Standard"/>
    <m/>
    <m/>
    <m/>
    <m/>
    <m/>
    <m/>
    <m/>
    <m/>
    <m/>
    <m/>
    <m/>
  </r>
  <r>
    <s v="DOG-009"/>
    <s v="Scene Examination"/>
    <x v="6"/>
    <m/>
    <m/>
    <m/>
    <m/>
    <m/>
    <m/>
    <x v="4"/>
    <s v="Standard"/>
    <m/>
    <m/>
    <m/>
    <m/>
    <m/>
    <m/>
    <s v="Standard for Disaster Live Human Detection Dogs Programs - Training, Certification, and Documentation"/>
    <s v="Provides requirements for training, certification and documentation for the Disaster Live Human Detection Dogs trained to search for human remains in disaster environments, including structural collapse both man-made and natural catastrophic events.  "/>
    <m/>
    <m/>
    <m/>
    <s v="4/20/2017 &amp; 7/27/2017"/>
    <s v="Competency &amp; Monitoring"/>
    <s v=""/>
    <m/>
    <m/>
    <m/>
    <m/>
    <m/>
    <m/>
    <m/>
    <m/>
    <m/>
    <m/>
    <s v="N/A"/>
    <s v="N/A"/>
    <m/>
    <m/>
    <m/>
    <m/>
    <m/>
    <m/>
    <m/>
    <m/>
    <m/>
    <m/>
    <m/>
    <m/>
    <m/>
    <m/>
    <m/>
    <m/>
    <m/>
    <m/>
    <s v="•Training"/>
    <m/>
    <s v="•Competency Testing"/>
    <s v="HIGH"/>
    <s v="finalize draft for OSAC Proposed Standard"/>
    <s v="Complete initial draft"/>
    <m/>
    <m/>
    <m/>
    <m/>
    <m/>
    <m/>
    <m/>
    <m/>
    <m/>
    <m/>
  </r>
  <r>
    <s v="DOG-010"/>
    <s v="Scene Examination"/>
    <x v="6"/>
    <m/>
    <m/>
    <m/>
    <m/>
    <m/>
    <m/>
    <x v="4"/>
    <m/>
    <m/>
    <m/>
    <m/>
    <m/>
    <m/>
    <m/>
    <s v="Standards for Disaster Human Remains Detection Dogs Program - Training, Certification, and Documentation"/>
    <s v="Provides requirements for training, certification and documentation for the Disaster Remains Human Detection Dogs trained to search for human remains in disaster environments, including structural collapse both man-made and natural catastrophic events.  "/>
    <m/>
    <m/>
    <m/>
    <m/>
    <s v="Competency &amp; Monitoring"/>
    <s v=""/>
    <m/>
    <m/>
    <m/>
    <m/>
    <m/>
    <m/>
    <m/>
    <m/>
    <m/>
    <m/>
    <s v="N/A"/>
    <s v="N/A"/>
    <m/>
    <m/>
    <m/>
    <m/>
    <m/>
    <m/>
    <m/>
    <m/>
    <m/>
    <m/>
    <m/>
    <m/>
    <m/>
    <m/>
    <m/>
    <m/>
    <m/>
    <m/>
    <s v="•Training"/>
    <m/>
    <s v="•Competency Testing"/>
    <s v="MED"/>
    <s v="finalize draft for OSAC Proposed Standard"/>
    <s v="Start draft"/>
    <m/>
    <m/>
    <m/>
    <m/>
    <m/>
    <m/>
    <m/>
    <m/>
    <m/>
    <m/>
  </r>
  <r>
    <s v="DOG-024"/>
    <s v="Scene Examination"/>
    <x v="6"/>
    <m/>
    <m/>
    <m/>
    <m/>
    <m/>
    <m/>
    <x v="4"/>
    <m/>
    <m/>
    <s v="Noted in Dec 2022 SC report out"/>
    <m/>
    <m/>
    <m/>
    <m/>
    <s v="Standard for the Systematic Validation of Training Aids for Canine Detection of Explosives"/>
    <m/>
    <m/>
    <m/>
    <m/>
    <m/>
    <m/>
    <m/>
    <m/>
    <m/>
    <m/>
    <m/>
    <m/>
    <m/>
    <m/>
    <m/>
    <m/>
    <m/>
    <s v="N/A"/>
    <s v="N/A"/>
    <m/>
    <m/>
    <m/>
    <m/>
    <m/>
    <m/>
    <m/>
    <m/>
    <m/>
    <m/>
    <m/>
    <m/>
    <m/>
    <m/>
    <m/>
    <m/>
    <m/>
    <m/>
    <m/>
    <m/>
    <m/>
    <m/>
    <s v="draft targeted for FY23"/>
    <m/>
    <m/>
    <m/>
    <m/>
    <m/>
    <m/>
    <m/>
    <m/>
    <m/>
    <m/>
    <m/>
  </r>
  <r>
    <s v="DOG-025"/>
    <s v="Scene Examination"/>
    <x v="6"/>
    <m/>
    <m/>
    <m/>
    <m/>
    <m/>
    <m/>
    <x v="4"/>
    <m/>
    <m/>
    <s v="Noted in Dec 2022 SC report out"/>
    <m/>
    <m/>
    <m/>
    <m/>
    <s v="Standard for the Analytical Measurement of Training Aids for Canine Detection of Explosives"/>
    <m/>
    <m/>
    <m/>
    <m/>
    <m/>
    <m/>
    <m/>
    <m/>
    <m/>
    <m/>
    <m/>
    <m/>
    <m/>
    <m/>
    <m/>
    <m/>
    <m/>
    <s v="N/A"/>
    <s v="N/A"/>
    <m/>
    <m/>
    <m/>
    <m/>
    <m/>
    <m/>
    <m/>
    <m/>
    <m/>
    <m/>
    <m/>
    <m/>
    <m/>
    <m/>
    <m/>
    <m/>
    <m/>
    <m/>
    <m/>
    <m/>
    <m/>
    <m/>
    <s v="draft targeted for FY23"/>
    <m/>
    <m/>
    <m/>
    <m/>
    <m/>
    <m/>
    <m/>
    <m/>
    <m/>
    <m/>
    <m/>
  </r>
  <r>
    <s v="DOG-026"/>
    <s v="Scene Examination"/>
    <x v="6"/>
    <m/>
    <m/>
    <m/>
    <m/>
    <m/>
    <m/>
    <x v="4"/>
    <m/>
    <m/>
    <s v="Noted in Dec 2022 SC report out"/>
    <m/>
    <m/>
    <m/>
    <m/>
    <s v="Standard for the Canine Testing of Training Aids for Canine Detection of Explosives"/>
    <m/>
    <m/>
    <m/>
    <m/>
    <m/>
    <m/>
    <m/>
    <m/>
    <m/>
    <m/>
    <m/>
    <m/>
    <m/>
    <m/>
    <m/>
    <m/>
    <m/>
    <s v="N/A"/>
    <s v="N/A"/>
    <m/>
    <m/>
    <m/>
    <m/>
    <m/>
    <m/>
    <m/>
    <m/>
    <m/>
    <m/>
    <m/>
    <m/>
    <m/>
    <m/>
    <m/>
    <m/>
    <m/>
    <m/>
    <m/>
    <m/>
    <m/>
    <m/>
    <s v="draft targeted for FY23"/>
    <m/>
    <m/>
    <m/>
    <m/>
    <m/>
    <m/>
    <m/>
    <m/>
    <m/>
    <m/>
    <m/>
  </r>
  <r>
    <s v="DOG-027"/>
    <s v="Scene Examination"/>
    <x v="6"/>
    <m/>
    <m/>
    <m/>
    <m/>
    <m/>
    <m/>
    <x v="4"/>
    <m/>
    <m/>
    <s v="Noted in Dec 2022 SC report out"/>
    <m/>
    <m/>
    <m/>
    <m/>
    <s v="Canine Detection of Contraband"/>
    <s v="Addresses the canine scent detection discipline of contraband which entails a canine team (canine handler and canine) to search for an article, or substance prohibited by law, or regulation."/>
    <m/>
    <m/>
    <m/>
    <d v="2018-03-15T00:00:00"/>
    <s v="Competency &amp; Monitoring"/>
    <s v=""/>
    <m/>
    <m/>
    <m/>
    <m/>
    <m/>
    <m/>
    <m/>
    <m/>
    <m/>
    <m/>
    <s v="N/A"/>
    <s v="N/A"/>
    <m/>
    <m/>
    <m/>
    <m/>
    <m/>
    <m/>
    <m/>
    <m/>
    <m/>
    <m/>
    <m/>
    <m/>
    <m/>
    <m/>
    <m/>
    <m/>
    <m/>
    <m/>
    <s v="•Training"/>
    <m/>
    <s v="•Competency Testing"/>
    <s v="MED"/>
    <s v="draft targeted for FY23"/>
    <s v="Start draft"/>
    <m/>
    <m/>
    <m/>
    <m/>
    <m/>
    <m/>
    <m/>
    <m/>
    <m/>
    <m/>
  </r>
  <r>
    <s v="DOG-NYD-0002"/>
    <s v="Scene Examination"/>
    <x v="6"/>
    <m/>
    <m/>
    <m/>
    <m/>
    <m/>
    <m/>
    <x v="5"/>
    <m/>
    <m/>
    <m/>
    <m/>
    <m/>
    <m/>
    <m/>
    <s v="Integration of Dogs &amp; Sensors"/>
    <s v="Document to bridge the gap between SWGDOG Best Practices and OSAC regarding Standards for the requirements for the Dogs and Sensors – Integration of Dogs and Sensors"/>
    <m/>
    <m/>
    <m/>
    <m/>
    <s v="Competency &amp; Monitoring"/>
    <s v=""/>
    <m/>
    <m/>
    <m/>
    <m/>
    <m/>
    <m/>
    <m/>
    <m/>
    <m/>
    <m/>
    <s v="N/A"/>
    <s v="N/A"/>
    <m/>
    <m/>
    <m/>
    <m/>
    <m/>
    <m/>
    <m/>
    <m/>
    <m/>
    <m/>
    <m/>
    <m/>
    <m/>
    <m/>
    <m/>
    <m/>
    <m/>
    <m/>
    <s v="•Training"/>
    <m/>
    <s v="•Competency Testing"/>
    <s v="HIGH"/>
    <m/>
    <m/>
    <m/>
    <m/>
    <m/>
    <m/>
    <m/>
    <m/>
    <m/>
    <m/>
    <m/>
    <m/>
  </r>
  <r>
    <s v="DOG-NYD-0003"/>
    <s v="Scene Examination"/>
    <x v="6"/>
    <m/>
    <m/>
    <m/>
    <m/>
    <m/>
    <m/>
    <x v="5"/>
    <m/>
    <m/>
    <m/>
    <m/>
    <m/>
    <m/>
    <m/>
    <s v="Canine Detection of Chemical/Biological"/>
    <s v="This standard contains requirements for the development of training of canine handlers and canines for the detection of toxic or potentially toxic biological and chemical agents."/>
    <m/>
    <m/>
    <m/>
    <m/>
    <s v="Competency &amp; Monitoring"/>
    <s v=""/>
    <m/>
    <m/>
    <m/>
    <m/>
    <m/>
    <m/>
    <m/>
    <m/>
    <m/>
    <m/>
    <s v="N/A"/>
    <s v="N/A"/>
    <m/>
    <m/>
    <m/>
    <m/>
    <m/>
    <m/>
    <m/>
    <m/>
    <m/>
    <m/>
    <m/>
    <m/>
    <m/>
    <m/>
    <m/>
    <m/>
    <m/>
    <m/>
    <s v="•Training"/>
    <m/>
    <s v="•Competency Testing"/>
    <s v="MED"/>
    <m/>
    <m/>
    <m/>
    <m/>
    <m/>
    <m/>
    <m/>
    <m/>
    <m/>
    <m/>
    <m/>
    <m/>
  </r>
  <r>
    <s v="DOG-NYD-0004"/>
    <s v="Scene Examination"/>
    <x v="6"/>
    <m/>
    <m/>
    <m/>
    <m/>
    <m/>
    <m/>
    <x v="5"/>
    <m/>
    <m/>
    <m/>
    <m/>
    <m/>
    <m/>
    <m/>
    <s v="Canine Detection of Non-specific Human Scent Wilderness Area Searches (AIR SCENT CANINES)"/>
    <s v="Non-specific human scent wilderness area searches are used to locate live people in unpopulated wilderness areas through air scenting by a trained canine team. Provides the recommended guidelines for training, certification and documentation pertaining to"/>
    <m/>
    <m/>
    <m/>
    <m/>
    <s v="Competency &amp; Monitoring"/>
    <s v=""/>
    <m/>
    <m/>
    <m/>
    <m/>
    <m/>
    <m/>
    <m/>
    <m/>
    <m/>
    <m/>
    <s v="N/A"/>
    <s v="N/A"/>
    <m/>
    <m/>
    <m/>
    <m/>
    <m/>
    <m/>
    <m/>
    <m/>
    <m/>
    <m/>
    <m/>
    <m/>
    <m/>
    <m/>
    <m/>
    <m/>
    <m/>
    <m/>
    <s v="•Training"/>
    <m/>
    <s v="•Competency Testing"/>
    <s v="LOW"/>
    <m/>
    <m/>
    <m/>
    <m/>
    <m/>
    <m/>
    <m/>
    <m/>
    <m/>
    <m/>
    <m/>
    <m/>
  </r>
  <r>
    <s v="DOG-NYD-0005"/>
    <s v="Scene Examination"/>
    <x v="6"/>
    <m/>
    <m/>
    <m/>
    <m/>
    <m/>
    <m/>
    <x v="5"/>
    <m/>
    <m/>
    <m/>
    <m/>
    <m/>
    <m/>
    <m/>
    <s v="Canine Detection of Avalanche Victims"/>
    <s v="Addresses the canine scent detection discipline of locating avalanche victims which entails canine teams (canine handler and canine) trained to search for missing avalanche victims."/>
    <m/>
    <m/>
    <m/>
    <m/>
    <s v="Competency &amp; Monitoring"/>
    <s v=""/>
    <m/>
    <m/>
    <m/>
    <m/>
    <m/>
    <m/>
    <m/>
    <m/>
    <m/>
    <m/>
    <s v="N/A"/>
    <s v="N/A"/>
    <m/>
    <m/>
    <m/>
    <m/>
    <m/>
    <m/>
    <m/>
    <m/>
    <m/>
    <m/>
    <m/>
    <m/>
    <m/>
    <m/>
    <m/>
    <m/>
    <m/>
    <m/>
    <s v="•Training"/>
    <m/>
    <s v="•Competency Testing"/>
    <s v="LOW"/>
    <m/>
    <m/>
    <m/>
    <m/>
    <m/>
    <m/>
    <m/>
    <m/>
    <m/>
    <m/>
    <m/>
    <m/>
  </r>
  <r>
    <m/>
    <s v="Scene Examination"/>
    <x v="6"/>
    <m/>
    <m/>
    <m/>
    <m/>
    <m/>
    <m/>
    <x v="7"/>
    <m/>
    <m/>
    <s v="IS THIS AN OSAC DRAFTED DOCUMENT?"/>
    <m/>
    <m/>
    <m/>
    <m/>
    <s v="Canine Biomedical Detection of Disease in Forensic Public Health"/>
    <m/>
    <m/>
    <m/>
    <m/>
    <m/>
    <m/>
    <m/>
    <m/>
    <m/>
    <m/>
    <m/>
    <m/>
    <m/>
    <m/>
    <m/>
    <m/>
    <d v="2023-09-29T00:00:00"/>
    <m/>
    <m/>
    <m/>
    <m/>
    <m/>
    <m/>
    <m/>
    <m/>
    <m/>
    <m/>
    <m/>
    <m/>
    <m/>
    <m/>
    <m/>
    <m/>
    <m/>
    <m/>
    <m/>
    <m/>
    <m/>
    <m/>
    <m/>
    <m/>
    <m/>
    <m/>
    <m/>
    <m/>
    <m/>
    <m/>
    <m/>
    <m/>
    <m/>
    <m/>
    <m/>
    <m/>
  </r>
  <r>
    <m/>
    <s v="Scene Examination"/>
    <x v="6"/>
    <m/>
    <m/>
    <m/>
    <m/>
    <m/>
    <m/>
    <x v="7"/>
    <m/>
    <m/>
    <s v="IS THIS AN OSAC DRAFTED DOCUMENT?"/>
    <m/>
    <m/>
    <m/>
    <m/>
    <s v="Standard Procedures for the Decontamination of Canines Following Potential Environmental Exposure"/>
    <m/>
    <m/>
    <m/>
    <m/>
    <m/>
    <m/>
    <m/>
    <m/>
    <m/>
    <m/>
    <m/>
    <m/>
    <m/>
    <m/>
    <m/>
    <m/>
    <d v="2023-12-15T00:00:00"/>
    <s v="N/A"/>
    <s v="N/A"/>
    <m/>
    <m/>
    <m/>
    <m/>
    <m/>
    <m/>
    <m/>
    <m/>
    <m/>
    <m/>
    <m/>
    <m/>
    <m/>
    <m/>
    <m/>
    <m/>
    <m/>
    <m/>
    <m/>
    <m/>
    <m/>
    <m/>
    <m/>
    <m/>
    <m/>
    <m/>
    <m/>
    <m/>
    <m/>
    <m/>
    <m/>
    <m/>
    <m/>
    <m/>
  </r>
  <r>
    <m/>
    <s v="Digital/Multimedia"/>
    <x v="7"/>
    <m/>
    <m/>
    <m/>
    <m/>
    <m/>
    <m/>
    <x v="0"/>
    <m/>
    <m/>
    <s v="Reaffirmation of the 2017 version"/>
    <m/>
    <s v="ASTM"/>
    <s v="E3115-17(23)"/>
    <m/>
    <s v="Standard Guide for Capturing  Facial Images for Use with Facial Recognition Systems"/>
    <s v="Intended for use by practitioners who are choosing, setting up, and operating photographic equipment designed to capture facial images for use with an automated Facial Recognition System or used for manual comparisons_x000a_by a trained facial examiner. This do"/>
    <m/>
    <m/>
    <m/>
    <m/>
    <s v="Examination &amp; Analysis"/>
    <s v=""/>
    <m/>
    <m/>
    <m/>
    <m/>
    <m/>
    <m/>
    <m/>
    <m/>
    <m/>
    <s v="?"/>
    <d v="2022-11-21T00:00:00"/>
    <d v="2022-12-21T00:00:00"/>
    <d v="2023-01-06T00:00:00"/>
    <d v="2023-01-09T00:00:00"/>
    <d v="2023-02-20T00:00:00"/>
    <m/>
    <s v="N/A"/>
    <s v="N/A"/>
    <d v="2024-02-07T00:00:00"/>
    <s v="no - reapproval of E3115-17"/>
    <s v="N/A"/>
    <s v="N/A"/>
    <s v="N/A"/>
    <m/>
    <d v="2024-03-20T00:00:00"/>
    <s v="NO"/>
    <d v="2024-04-02T00:00:00"/>
    <s v="NO"/>
    <m/>
    <m/>
    <m/>
    <m/>
    <m/>
    <s v="HIGH"/>
    <m/>
    <s v="Initiate revision"/>
    <m/>
    <m/>
    <s v="Started / In progress"/>
    <m/>
    <m/>
    <m/>
    <m/>
    <m/>
    <m/>
    <m/>
  </r>
  <r>
    <s v="FAC-003"/>
    <s v="Digital/Multimedia"/>
    <x v="7"/>
    <m/>
    <m/>
    <m/>
    <m/>
    <m/>
    <m/>
    <x v="0"/>
    <m/>
    <m/>
    <s v="This standard is being revised (see below)"/>
    <m/>
    <s v="ASTM"/>
    <s v="E3148-18"/>
    <m/>
    <s v="Standard Guide for Postmortem Facial Image Capture"/>
    <s v="Provides guidelines for capturing postmortem facial images of human remains in controlled (for example, morgue) and semi-controlled (for example, field) settings to facilitate automated facial recognition_x000a_(FR) searches or manual facial comparisons that co"/>
    <d v="2015-08-24T00:00:00"/>
    <m/>
    <m/>
    <d v="2016-12-15T00:00:00"/>
    <s v="Examination &amp; Analysis"/>
    <s v=""/>
    <m/>
    <m/>
    <m/>
    <m/>
    <m/>
    <m/>
    <m/>
    <m/>
    <m/>
    <s v="?"/>
    <s v="unknown"/>
    <s v="unknown"/>
    <s v="?"/>
    <s v="?"/>
    <s v="?"/>
    <s v="unknown"/>
    <s v="N/A"/>
    <s v="unknown"/>
    <d v="2018-03-01T00:00:00"/>
    <s v="YES"/>
    <s v="closed"/>
    <m/>
    <d v="2019-09-05T00:00:00"/>
    <m/>
    <d v="2019-09-17T00:00:00"/>
    <m/>
    <d v="2019-10-01T00:00:00"/>
    <m/>
    <m/>
    <d v="2024-10-01T00:00:00"/>
    <s v="•Evidence Acceptance Criteria"/>
    <m/>
    <m/>
    <s v="Not applicable"/>
    <m/>
    <s v="Add SDO published standard to Registry"/>
    <s v="COMPLETE"/>
    <s v="COMPLETE"/>
    <s v="COMPLETE"/>
    <s v="COMPLETE"/>
    <m/>
    <d v="2018-02-01T00:00:00"/>
    <n v="68"/>
    <n v="63"/>
    <n v="131"/>
    <m/>
  </r>
  <r>
    <s v="DOG-021"/>
    <s v="Scene Examination"/>
    <x v="6"/>
    <m/>
    <m/>
    <m/>
    <m/>
    <m/>
    <m/>
    <x v="8"/>
    <m/>
    <m/>
    <s v="This was not listed on FY23 SC Priorities doc so the status was changed to withdrawn; per SC chair (at April 2023 OSAC Meeting), this doc is no longer being worked on."/>
    <m/>
    <s v="ASB"/>
    <s v="109-xx"/>
    <m/>
    <s v="Canine Detection of Microbial Organisms"/>
    <s v="Provides the requirements necessary to document the training and certification of canine handlers and canines used in the forensics investigations related to canine odor detection of microbial organisms specifically molds and non-medical microbial organis"/>
    <m/>
    <m/>
    <m/>
    <m/>
    <s v="Competency &amp; Monitoring"/>
    <s v=""/>
    <m/>
    <m/>
    <m/>
    <m/>
    <m/>
    <m/>
    <m/>
    <m/>
    <m/>
    <d v="2019-04-12T00:00:00"/>
    <s v="N/A"/>
    <s v="N/A"/>
    <m/>
    <m/>
    <m/>
    <m/>
    <m/>
    <m/>
    <m/>
    <m/>
    <m/>
    <m/>
    <m/>
    <m/>
    <m/>
    <m/>
    <m/>
    <m/>
    <m/>
    <m/>
    <s v="•Training"/>
    <m/>
    <s v="•Competency Testing"/>
    <s v="MED"/>
    <m/>
    <m/>
    <m/>
    <m/>
    <m/>
    <m/>
    <m/>
    <m/>
    <m/>
    <m/>
    <m/>
    <m/>
  </r>
  <r>
    <s v="DOG-020"/>
    <s v="Scene Examination"/>
    <x v="6"/>
    <m/>
    <m/>
    <m/>
    <m/>
    <m/>
    <m/>
    <x v="8"/>
    <s v="Best Practice Recommendation"/>
    <m/>
    <s v="The SC noted in it's Dec 2022 report that they have agreed to delete this topic for development as if is not within forensic scope"/>
    <m/>
    <s v="ASB"/>
    <s v="087-xx"/>
    <m/>
    <s v="Canine Detection of Pests and Insects"/>
    <s v="Describes the requirements for pest and insect detection utilizing a canine team to serch for and detect the odor of specific pests and insects."/>
    <m/>
    <m/>
    <m/>
    <s v="1/10/2018 &amp; 3/14/2018"/>
    <s v="Competency &amp; Monitoring"/>
    <s v=""/>
    <m/>
    <m/>
    <m/>
    <m/>
    <m/>
    <m/>
    <m/>
    <m/>
    <m/>
    <d v="2018-04-27T00:00:00"/>
    <s v="N/A"/>
    <s v="N/A"/>
    <m/>
    <m/>
    <m/>
    <m/>
    <m/>
    <m/>
    <m/>
    <m/>
    <m/>
    <m/>
    <m/>
    <m/>
    <m/>
    <m/>
    <m/>
    <m/>
    <m/>
    <m/>
    <s v="•Training"/>
    <m/>
    <s v="•Competency Testing"/>
    <s v="HIGH"/>
    <m/>
    <m/>
    <m/>
    <m/>
    <m/>
    <m/>
    <m/>
    <m/>
    <m/>
    <m/>
    <m/>
    <m/>
  </r>
  <r>
    <s v="DOG-023"/>
    <s v="Scene Examination"/>
    <x v="6"/>
    <m/>
    <m/>
    <m/>
    <m/>
    <m/>
    <m/>
    <x v="8"/>
    <m/>
    <m/>
    <s v="The SC noted in it's Dec 2022 report that they have agreed to delete this topic for development as if is not within forensic scope"/>
    <m/>
    <m/>
    <m/>
    <m/>
    <s v="Canine Detection of Medical Biological Samples"/>
    <s v="This standard covers requirements necessary to document the training and certification of canine handlers and canines used in forensic investigations related to canine odor detection of medical biological samples, specifically related to medical microbial"/>
    <m/>
    <m/>
    <m/>
    <m/>
    <s v="Competency &amp; Monitoring"/>
    <s v=""/>
    <m/>
    <m/>
    <m/>
    <m/>
    <m/>
    <m/>
    <m/>
    <m/>
    <m/>
    <m/>
    <s v="N/A"/>
    <s v="N/A"/>
    <m/>
    <m/>
    <m/>
    <m/>
    <m/>
    <m/>
    <m/>
    <m/>
    <m/>
    <m/>
    <m/>
    <m/>
    <m/>
    <m/>
    <m/>
    <m/>
    <m/>
    <m/>
    <s v="•Training"/>
    <m/>
    <s v="•Competency Testing"/>
    <s v="LOW"/>
    <m/>
    <m/>
    <m/>
    <m/>
    <m/>
    <m/>
    <m/>
    <m/>
    <m/>
    <m/>
    <m/>
    <m/>
  </r>
  <r>
    <s v="FAC-004"/>
    <s v="Digital/Multimedia"/>
    <x v="7"/>
    <m/>
    <m/>
    <m/>
    <m/>
    <m/>
    <m/>
    <x v="0"/>
    <m/>
    <m/>
    <s v="This standard is up for renewal at ASTM (will be changing from &quot;GUIDE&quot; to &quot;PRACTICE&quot; - other changes include addition of an annex and figure update - see below"/>
    <m/>
    <s v="ASTM"/>
    <s v="E3149-18"/>
    <m/>
    <s v="Standard Guide for Facial Image Comparison Feature List for Morphological Analysis"/>
    <s v="Describes a list of facial features that must be compared when visible in both images or in the image &amp; the subject"/>
    <d v="2015-10-21T00:00:00"/>
    <m/>
    <m/>
    <d v="2017-05-01T00:00:00"/>
    <s v="Examination &amp; Analysis"/>
    <s v=""/>
    <m/>
    <m/>
    <m/>
    <m/>
    <m/>
    <m/>
    <m/>
    <m/>
    <m/>
    <d v="2018-01-01T00:00:00"/>
    <s v="unknown"/>
    <s v="unknown"/>
    <s v="?"/>
    <s v="?"/>
    <d v="2018-07-19T00:00:00"/>
    <n v="43313"/>
    <s v="N/A"/>
    <s v="N/A"/>
    <d v="2018-08-01T00:00:00"/>
    <s v="YES"/>
    <s v="closed"/>
    <m/>
    <d v="2018-12-16T00:00:00"/>
    <m/>
    <m/>
    <m/>
    <d v="2019-02-14T00:00:00"/>
    <m/>
    <m/>
    <d v="2024-02-14T00:00:00"/>
    <s v="•Data Criteria &amp; Analysis"/>
    <m/>
    <m/>
    <s v="Not applicable"/>
    <m/>
    <s v="Add SDO published standard to Registry"/>
    <s v="COMPLETE"/>
    <s v="COMPLETE"/>
    <s v="COMPLETE"/>
    <s v="COMPLETE"/>
    <m/>
    <d v="2018-08-01T00:00:00"/>
    <n v="80"/>
    <n v="65"/>
    <m/>
    <m/>
  </r>
  <r>
    <s v="FAC-001"/>
    <s v="Digital/Multimedia"/>
    <x v="7"/>
    <s v="Digital Evidence"/>
    <s v="VITAL"/>
    <m/>
    <m/>
    <m/>
    <m/>
    <x v="0"/>
    <m/>
    <m/>
    <s v="this standard was drafted in collaboration with DE and VITAL and is listed under each of these SC headings on the Registry webpage"/>
    <m/>
    <s v="ASTM"/>
    <s v="E2916-19e1"/>
    <m/>
    <s v="Standards Terminology for Digital and Multimedia Evidence Examination"/>
    <s v="Includes general as well as discipline-specific definitions as they apply across the spectrum of image analysis, computer forensics, video analysis, forensic audio, and facial identification."/>
    <m/>
    <m/>
    <m/>
    <d v="2019-02-18T00:00:00"/>
    <s v="Terminology"/>
    <s v=""/>
    <m/>
    <m/>
    <m/>
    <m/>
    <m/>
    <m/>
    <m/>
    <m/>
    <m/>
    <s v="?"/>
    <s v="unknown"/>
    <s v="unknown"/>
    <s v="?"/>
    <s v="?"/>
    <s v="?"/>
    <s v="unknown"/>
    <s v="N/A"/>
    <s v="unknown"/>
    <d v="2019-03-12T00:00:00"/>
    <s v="YES"/>
    <s v="closed"/>
    <m/>
    <d v="2020-06-13T00:00:00"/>
    <m/>
    <d v="2020-07-03T00:00:00"/>
    <m/>
    <d v="2020-07-07T00:00:00"/>
    <m/>
    <m/>
    <d v="2025-07-07T00:00:00"/>
    <m/>
    <m/>
    <m/>
    <s v="Not applicable"/>
    <m/>
    <s v="Add SDO published standard to Registry"/>
    <s v="COMPLETE"/>
    <s v="COMPLETE"/>
    <s v="COMPLETE"/>
    <s v="COMPLETE"/>
    <m/>
    <m/>
    <m/>
    <m/>
    <m/>
    <m/>
  </r>
  <r>
    <s v="FAC-029"/>
    <s v="Digital/Multimedia"/>
    <x v="7"/>
    <m/>
    <m/>
    <m/>
    <m/>
    <m/>
    <m/>
    <x v="1"/>
    <m/>
    <m/>
    <s v="Reapproved version (of 2018 version currently on the Registry); NOTE: this document is under revision at ASTM (see below); NOTE: there seems to be a similar document being developed at FISWG"/>
    <m/>
    <s v="ASTM "/>
    <s v="E3148(23)"/>
    <m/>
    <s v="Standard Guide for Postmortem Facial Image Capture"/>
    <s v="Provides guidelines for capturing postmortem facial images of human remains in controlled (for example, morgue) and semi-controlled (for example, field) settings to facilitate automated facial recognition_x000a_(FR) searches or manual facial comparisons that co"/>
    <m/>
    <m/>
    <m/>
    <m/>
    <s v="Examination &amp; Analysis"/>
    <s v=""/>
    <m/>
    <m/>
    <m/>
    <m/>
    <m/>
    <m/>
    <m/>
    <m/>
    <m/>
    <s v="?"/>
    <s v="unknown"/>
    <s v="unknown"/>
    <s v="?"/>
    <s v="?"/>
    <m/>
    <m/>
    <m/>
    <m/>
    <d v="2023-04-19T00:00:00"/>
    <m/>
    <m/>
    <m/>
    <m/>
    <m/>
    <m/>
    <m/>
    <m/>
    <m/>
    <m/>
    <m/>
    <m/>
    <m/>
    <m/>
    <s v="HIGH"/>
    <m/>
    <s v="Initiate revision"/>
    <m/>
    <m/>
    <s v="Started / In progress"/>
    <m/>
    <m/>
    <m/>
    <m/>
    <m/>
    <m/>
    <m/>
  </r>
  <r>
    <s v="FAC-029"/>
    <s v="Digital/Multimedia"/>
    <x v="7"/>
    <m/>
    <m/>
    <m/>
    <m/>
    <m/>
    <m/>
    <x v="2"/>
    <m/>
    <m/>
    <s v="in ASTM main committee ballot - closes 5/18/2023; Revision to E3148 above. This is a new line for this document because the document needs some minor edits. The document's point-of-contact at ASTM will work with ASTM to make the necessary changes."/>
    <m/>
    <s v="ASTM "/>
    <s v="E3148-xx"/>
    <s v="WK83648 &amp; WK85939"/>
    <s v="Standard Guide for Postmortem Facial Image Capture"/>
    <s v="Provides guidelines for capturing postmortem facial images of human remains in controlled (for example, morgue) and semi-controlled (for example, field) settings to facilitate automated facial recognition_x000a_(FR) searches or manual facial comparisons that co"/>
    <m/>
    <m/>
    <m/>
    <m/>
    <s v="Examination &amp; Analysis"/>
    <s v=""/>
    <m/>
    <m/>
    <m/>
    <m/>
    <m/>
    <m/>
    <m/>
    <m/>
    <m/>
    <s v="?"/>
    <s v="11/21/2022; 4/18/2023"/>
    <s v="12/21/2022; 5/18/2023"/>
    <s v="1/6/2023; 5/5/2023; 4/5/2024"/>
    <s v="1/9/2023; 5/8/2023; 4/10/2024"/>
    <s v="2/20/2023; 6/19/2023; 5/20/2024"/>
    <m/>
    <m/>
    <m/>
    <m/>
    <m/>
    <m/>
    <m/>
    <m/>
    <m/>
    <m/>
    <m/>
    <m/>
    <m/>
    <m/>
    <m/>
    <m/>
    <m/>
    <m/>
    <s v="HIGH"/>
    <m/>
    <s v="Initiate revision"/>
    <m/>
    <m/>
    <s v="Started / In progress"/>
    <m/>
    <m/>
    <m/>
    <m/>
    <m/>
    <m/>
    <m/>
  </r>
  <r>
    <m/>
    <s v="Digital/Multimedia"/>
    <x v="7"/>
    <m/>
    <m/>
    <m/>
    <m/>
    <m/>
    <m/>
    <x v="2"/>
    <m/>
    <m/>
    <s v="was open for ballot at E30.12 - deadline 4/12/24; NOTE: 2018 version is currently on the Registry; this standard is up for renewal at ASTM (will be changing from &quot;GUIDE&quot; to &quot;PRACTICE&quot; - other changes include addition of an annex and figure update; NOTE: T"/>
    <m/>
    <s v="ASTM"/>
    <s v="E3149-xx"/>
    <m/>
    <s v="Standard Practice for Facial Image Comparison Feature List for Morphological Analysis"/>
    <s v="Describes a list of facial features that must be compared when visible in both images or in the image &amp; the subject"/>
    <d v="2015-10-21T00:00:00"/>
    <m/>
    <m/>
    <d v="2017-05-01T00:00:00"/>
    <s v="Examination &amp; Analysis"/>
    <s v=""/>
    <m/>
    <m/>
    <m/>
    <m/>
    <m/>
    <m/>
    <m/>
    <m/>
    <m/>
    <d v="2024-06-07T00:00:00"/>
    <m/>
    <m/>
    <m/>
    <m/>
    <m/>
    <n v="43313"/>
    <m/>
    <m/>
    <m/>
    <m/>
    <m/>
    <m/>
    <m/>
    <m/>
    <m/>
    <m/>
    <m/>
    <m/>
    <m/>
    <m/>
    <s v="•Data Criteria &amp; Analysis"/>
    <m/>
    <m/>
    <s v="Not applicable"/>
    <m/>
    <s v="Add SDO published standard to Registry"/>
    <s v="COMPLETE"/>
    <s v="COMPLETE"/>
    <s v="COMPLETE"/>
    <s v="COMPLETE"/>
    <m/>
    <d v="2018-08-01T00:00:00"/>
    <n v="80"/>
    <n v="65"/>
    <m/>
    <m/>
  </r>
  <r>
    <s v="FAC-009"/>
    <s v="Digital/Multimedia"/>
    <x v="7"/>
    <m/>
    <m/>
    <m/>
    <m/>
    <m/>
    <m/>
    <x v="3"/>
    <m/>
    <m/>
    <s v="open for main ballot at ASTM - closes 3/29/24 AND currently open for comment at ASTM - deadline 5/20/24"/>
    <s v="OSAC 2021-N-0035"/>
    <m/>
    <m/>
    <s v="WK88697"/>
    <s v="Standard Guide for Scanning Facial Images for Manual Comparison"/>
    <s v="Provide best practices and a basic understanding of scanning processes, their characteristics and the potential effects, for the consideration by a Facial Examiner during a comparison. "/>
    <s v="N/A"/>
    <s v="N/A"/>
    <s v="N/A"/>
    <m/>
    <s v="Examination &amp; Analysis"/>
    <s v="non-STRP"/>
    <s v="N/A"/>
    <d v="2021-09-07T00:00:00"/>
    <d v="2021-10-04T00:00:00"/>
    <n v="18"/>
    <s v="N/A"/>
    <d v="2022-09-07T00:00:00"/>
    <m/>
    <d v="2022-10-04T00:00:00"/>
    <s v="NO"/>
    <d v="2024-02-23T00:00:00"/>
    <s v="E30 (24-01) - opened 2/28/2024"/>
    <d v="2024-03-29T00:00:00"/>
    <d v="2024-04-05T00:00:00"/>
    <d v="2024-04-10T00:00:00"/>
    <d v="2024-05-20T00:00:00"/>
    <m/>
    <m/>
    <m/>
    <m/>
    <s v="NO - OSAC Proposed Standard"/>
    <m/>
    <m/>
    <m/>
    <m/>
    <m/>
    <m/>
    <m/>
    <m/>
    <m/>
    <m/>
    <s v="•Evidence Acceptance Criteria"/>
    <m/>
    <m/>
    <s v="HIGH"/>
    <s v="Move through SDO and continue working toward publication and RA"/>
    <s v="Add OSAC Proposed Standard to Registry and send to SDO"/>
    <m/>
    <s v="In comment adjudication at OSAC"/>
    <s v="In comment adjudication at OSAC"/>
    <s v="In FSSB review"/>
    <m/>
    <m/>
    <m/>
    <m/>
    <m/>
    <m/>
  </r>
  <r>
    <s v="FAC-008"/>
    <s v="Digital/Multimedia"/>
    <x v="7"/>
    <m/>
    <m/>
    <m/>
    <m/>
    <m/>
    <s v="Ruth Phillips?"/>
    <x v="3"/>
    <m/>
    <m/>
    <s v="open for main ballot at ASTM - closes 3/29/24 AND currently open for comment at ASTM - deadline 5/20/24"/>
    <s v="OSAC 2021-N-0025"/>
    <m/>
    <m/>
    <s v="WK88696"/>
    <s v="Standard Guide for Printing Method Effects on Facial Comparisons"/>
    <s v="This guideline will provide best practices and a basic understanding of printing processes, their characteristics and the potential effects, for the consideration by a Facial Examiner during a comparison."/>
    <s v="N/A"/>
    <s v="N/A"/>
    <s v="N/A"/>
    <m/>
    <s v="Examination &amp; Analysis"/>
    <s v="non-STRP"/>
    <s v="N/A"/>
    <d v="2021-05-06T00:00:00"/>
    <d v="2021-06-04T00:00:00"/>
    <n v="11"/>
    <s v="N/A"/>
    <d v="2023-04-06T00:00:00"/>
    <s v="NO"/>
    <d v="2023-05-02T00:00:00"/>
    <s v="YES"/>
    <d v="2024-02-23T00:00:00"/>
    <s v="E30 (24-01) - opened 2/28/2024"/>
    <d v="2024-03-29T00:00:00"/>
    <d v="2024-04-05T00:00:00"/>
    <d v="2024-04-10T00:00:00"/>
    <d v="2024-05-20T00:00:00"/>
    <m/>
    <m/>
    <m/>
    <m/>
    <s v="NO - OSAC Proposed Standard"/>
    <m/>
    <m/>
    <m/>
    <m/>
    <m/>
    <m/>
    <m/>
    <m/>
    <m/>
    <m/>
    <m/>
    <m/>
    <m/>
    <s v="HIGH"/>
    <s v="Move through SDO and continue working toward publication and RA"/>
    <s v="Add OSAC Proposed Standard to Registry and send to SDO"/>
    <m/>
    <s v="In comment adjudication at OSAC"/>
    <s v="In comment adjudication at OSAC"/>
    <s v="In FSSB review"/>
    <m/>
    <m/>
    <m/>
    <m/>
    <m/>
    <m/>
  </r>
  <r>
    <s v="FAC-012"/>
    <s v="Digital/Multimedia"/>
    <x v="7"/>
    <m/>
    <m/>
    <m/>
    <m/>
    <m/>
    <m/>
    <x v="3"/>
    <m/>
    <m/>
    <s v="at ASTM - PINS announced 2/23/24 and open for ballot at E30 SC (closed 3/7/24) "/>
    <s v="OSAC 2022-S-0007"/>
    <s v="ASTM"/>
    <m/>
    <s v="WK89409"/>
    <s v="Standard Guide for Facial Comparison: Overview and Methodology Guidelines"/>
    <s v="This document considers the variety of methods utilized to perform facial comparisons to include morphological analysis, etc. and the limitations of those comparison methods._x000a_"/>
    <s v="N/A"/>
    <s v="N/A"/>
    <s v="N/A"/>
    <m/>
    <m/>
    <s v="STRP"/>
    <s v="STRP new process"/>
    <d v="2021-12-07T00:00:00"/>
    <d v="2022-01-03T00:00:00"/>
    <n v="28"/>
    <n v="71"/>
    <d v="2022-11-09T00:00:00"/>
    <s v="YES"/>
    <d v="2022-12-06T00:00:00"/>
    <s v="YES"/>
    <d v="2024-02-23T00:00:00"/>
    <m/>
    <m/>
    <m/>
    <m/>
    <m/>
    <m/>
    <m/>
    <m/>
    <m/>
    <s v="NO - OSAC Proposed Standard"/>
    <m/>
    <m/>
    <m/>
    <m/>
    <m/>
    <m/>
    <m/>
    <m/>
    <m/>
    <m/>
    <m/>
    <m/>
    <m/>
    <s v="HIGH"/>
    <m/>
    <s v="At SDO for further development"/>
    <m/>
    <s v="In comment adjudication at OSAC"/>
    <s v="In comment adjudication at OSAC"/>
    <m/>
    <m/>
    <m/>
    <m/>
    <m/>
    <m/>
    <m/>
  </r>
  <r>
    <s v="FAC-013"/>
    <s v="Digital/Multimedia"/>
    <x v="7"/>
    <m/>
    <m/>
    <m/>
    <m/>
    <m/>
    <m/>
    <x v="3"/>
    <m/>
    <m/>
    <s v="PINS published 6/7/24"/>
    <s v="OSAC 2022-S-0008"/>
    <s v="ASTM"/>
    <s v="WK90918"/>
    <m/>
    <s v="Standard Guide for Minimum Facial Image Comparison Documentation"/>
    <s v="Provides minimum guidelines and a common baseline of information for facial image comparison documentaion_x000a__x000a_"/>
    <s v="N/A"/>
    <s v="N/A"/>
    <s v="N/A"/>
    <m/>
    <s v="Reporting Results &amp; Testimony"/>
    <s v="STRP"/>
    <s v="STRP new process"/>
    <d v="2022-04-05T00:00:00"/>
    <d v="2022-05-02T00:00:00"/>
    <n v="17"/>
    <n v="55"/>
    <d v="2023-12-18T00:00:00"/>
    <s v="YES"/>
    <d v="2024-02-06T00:00:00"/>
    <s v="NO"/>
    <d v="2024-06-07T00:00:00"/>
    <m/>
    <m/>
    <m/>
    <m/>
    <m/>
    <m/>
    <m/>
    <m/>
    <m/>
    <s v="NO - OSAC Proposed Standard"/>
    <m/>
    <m/>
    <m/>
    <m/>
    <m/>
    <m/>
    <m/>
    <m/>
    <m/>
    <m/>
    <s v="•Reporting"/>
    <m/>
    <m/>
    <s v="HIGH"/>
    <m/>
    <s v="Complete STRP evaluation"/>
    <m/>
    <s v="Started / In progress"/>
    <s v="In comment adjudication at OSAC"/>
    <m/>
    <m/>
    <m/>
    <m/>
    <m/>
    <m/>
    <m/>
  </r>
  <r>
    <s v="FAC-005"/>
    <s v="Digital/Multimedia"/>
    <x v="7"/>
    <m/>
    <m/>
    <m/>
    <m/>
    <m/>
    <m/>
    <x v="3"/>
    <m/>
    <m/>
    <s v="NOTE: This will be an annex to the Facial Image Comparison Feature List for Morphological Analysis (E3149-xx), not a stand-alone document. Was pulled back from ASTM."/>
    <s v="OSAC 2020-S-0002"/>
    <s v="ASTM"/>
    <m/>
    <m/>
    <s v="Physical Stability of Facial Features of Adults"/>
    <s v="Considers the physical stability or instability seen in adult facial features to include the ways the skin elasticity, dental changes, ear growth, environment, etc. affect the face images under consideration."/>
    <s v="N/A"/>
    <s v="N/A"/>
    <s v="N/A"/>
    <s v="TBD"/>
    <s v="Method Validation"/>
    <s v="STRP"/>
    <s v="STRP old process "/>
    <d v="2021-03-02T00:00:00"/>
    <d v="2021-04-02T00:00:00"/>
    <n v="29"/>
    <n v="9"/>
    <d v="2021-06-01T00:00:00"/>
    <s v="NO"/>
    <d v="2021-06-01T00:00:00"/>
    <s v="YES"/>
    <m/>
    <m/>
    <m/>
    <m/>
    <m/>
    <m/>
    <m/>
    <m/>
    <m/>
    <m/>
    <s v="NO - OSAC Proposed Standard"/>
    <m/>
    <m/>
    <m/>
    <m/>
    <m/>
    <m/>
    <m/>
    <m/>
    <m/>
    <m/>
    <m/>
    <m/>
    <m/>
    <s v="LOW"/>
    <m/>
    <s v="At SDO for further development"/>
    <m/>
    <s v="Under development at SDO"/>
    <s v="Under development at SDO"/>
    <m/>
    <m/>
    <m/>
    <m/>
    <m/>
    <m/>
    <m/>
  </r>
  <r>
    <s v="FAC-026"/>
    <s v="Digital/Multimedia"/>
    <x v="7"/>
    <m/>
    <m/>
    <m/>
    <m/>
    <m/>
    <m/>
    <x v="4"/>
    <s v="Standard Guide"/>
    <m/>
    <s v="in comment adjudication @OSAC"/>
    <s v="OSAC 2024-N-0004"/>
    <m/>
    <m/>
    <m/>
    <s v="Standard Guide for Capturing Iris Images for Use with Iris Recognition Systems "/>
    <s v="This document provides guidance for equipment and practices for capturing images of human irises that are suitable for comparison."/>
    <m/>
    <m/>
    <m/>
    <m/>
    <s v="Examination &amp; Analysis"/>
    <s v="non-STRP"/>
    <s v="N/A"/>
    <d v="2024-02-06T00:00:00"/>
    <d v="2024-03-04T00:00:00"/>
    <m/>
    <m/>
    <m/>
    <m/>
    <m/>
    <m/>
    <m/>
    <m/>
    <m/>
    <m/>
    <m/>
    <m/>
    <m/>
    <m/>
    <m/>
    <m/>
    <m/>
    <m/>
    <m/>
    <m/>
    <m/>
    <m/>
    <m/>
    <m/>
    <m/>
    <m/>
    <m/>
    <m/>
    <m/>
    <m/>
    <s v="HIGH"/>
    <m/>
    <s v="Complete initial draft"/>
    <m/>
    <s v="Not started"/>
    <s v="Started / In progress"/>
    <m/>
    <m/>
    <m/>
    <m/>
    <m/>
    <m/>
    <m/>
  </r>
  <r>
    <s v="FAC-027"/>
    <s v="Digital/Multimedia"/>
    <x v="7"/>
    <m/>
    <m/>
    <m/>
    <m/>
    <m/>
    <m/>
    <x v="4"/>
    <s v="Standard Guide"/>
    <m/>
    <s v="in comment adjudication @OSAC; GOAL FOR FY24"/>
    <s v="OSAC 2024-N-0005"/>
    <m/>
    <m/>
    <m/>
    <s v="Standard Guide for Minimum Training Recommendations of Iris Image Examiners"/>
    <s v="This document provides guidance relevant to training programs for examiners who perform Iris examination/comparison. "/>
    <m/>
    <m/>
    <m/>
    <m/>
    <s v="Competency &amp; Monitoring"/>
    <s v="non-STRP"/>
    <s v="N/A"/>
    <d v="2024-02-06T00:00:00"/>
    <d v="2024-03-04T00:00:00"/>
    <m/>
    <m/>
    <m/>
    <m/>
    <m/>
    <m/>
    <m/>
    <m/>
    <m/>
    <m/>
    <m/>
    <m/>
    <m/>
    <m/>
    <m/>
    <m/>
    <m/>
    <m/>
    <m/>
    <m/>
    <m/>
    <m/>
    <m/>
    <m/>
    <m/>
    <m/>
    <m/>
    <m/>
    <m/>
    <m/>
    <s v="HIGH"/>
    <m/>
    <s v="Complete initial draft"/>
    <m/>
    <s v="Not started"/>
    <s v="Started / In progress"/>
    <m/>
    <m/>
    <m/>
    <m/>
    <m/>
    <m/>
    <m/>
  </r>
  <r>
    <s v="FAC-020"/>
    <s v="Digital/Multimedia"/>
    <x v="7"/>
    <m/>
    <m/>
    <m/>
    <m/>
    <m/>
    <m/>
    <x v="4"/>
    <m/>
    <m/>
    <s v="in comment adjudication @OSAC"/>
    <s v="OSAC 2024-N-0009"/>
    <m/>
    <m/>
    <m/>
    <s v="Guide for Mentorship of Facial Comparison Trainees in Role Based Facial Comparison"/>
    <s v="Provides recommended procedures that should be used for the fundamental mentoring of facial comparison trainees as part of a training program."/>
    <m/>
    <m/>
    <m/>
    <m/>
    <s v="Competency &amp; Monitoring"/>
    <s v="non-STRP"/>
    <s v="N/A"/>
    <d v="2024-03-05T00:00:00"/>
    <d v="2024-04-01T00:00:00"/>
    <m/>
    <m/>
    <m/>
    <m/>
    <m/>
    <m/>
    <m/>
    <m/>
    <m/>
    <m/>
    <m/>
    <m/>
    <m/>
    <m/>
    <m/>
    <m/>
    <m/>
    <m/>
    <m/>
    <m/>
    <m/>
    <m/>
    <m/>
    <m/>
    <m/>
    <m/>
    <m/>
    <s v="•Training"/>
    <m/>
    <m/>
    <s v="LOW"/>
    <m/>
    <s v="Complete initial draft"/>
    <m/>
    <s v="Started / In progress"/>
    <s v="Started / In progress"/>
    <m/>
    <m/>
    <m/>
    <m/>
    <m/>
    <m/>
    <m/>
  </r>
  <r>
    <s v="FAC-017"/>
    <s v="Digital/Multimedia"/>
    <x v="7"/>
    <m/>
    <m/>
    <m/>
    <m/>
    <m/>
    <m/>
    <x v="4"/>
    <m/>
    <m/>
    <m/>
    <s v="OSAC 2023-N-0007"/>
    <m/>
    <m/>
    <m/>
    <s v="Guide for Facial Comparison Awareness Training of Assessors"/>
    <s v="Includes specific content for training of Facial Assessors. "/>
    <m/>
    <m/>
    <m/>
    <m/>
    <s v="Competency &amp; Monitoring"/>
    <s v="non-STRP"/>
    <s v="N/A"/>
    <m/>
    <m/>
    <m/>
    <m/>
    <m/>
    <m/>
    <m/>
    <m/>
    <m/>
    <m/>
    <m/>
    <m/>
    <m/>
    <m/>
    <m/>
    <m/>
    <m/>
    <m/>
    <m/>
    <m/>
    <m/>
    <m/>
    <m/>
    <m/>
    <m/>
    <m/>
    <m/>
    <m/>
    <m/>
    <s v="•Training"/>
    <m/>
    <m/>
    <s v="LOW"/>
    <m/>
    <s v="Complete initial draft"/>
    <m/>
    <s v="Started / In progress"/>
    <s v="Started / In progress"/>
    <m/>
    <m/>
    <m/>
    <m/>
    <m/>
    <m/>
    <m/>
  </r>
  <r>
    <s v="FAC-018"/>
    <s v="Digital/Multimedia"/>
    <x v="7"/>
    <m/>
    <m/>
    <m/>
    <m/>
    <m/>
    <m/>
    <x v="4"/>
    <m/>
    <m/>
    <s v="open for vote at SC to move to next phase in approval process - deadline 3/22/24; This is doc 2/3 that will be sent through the SDO process together. They should enter the process by the end of the May 2022 meeting."/>
    <s v="OSAC 2023-N-0008"/>
    <m/>
    <m/>
    <m/>
    <s v="Guide for Facial Comparison Training of Reviewers to Competency"/>
    <s v="Includes specific content for training of Facial Reviewers."/>
    <m/>
    <m/>
    <m/>
    <m/>
    <s v="Competency &amp; Monitoring"/>
    <s v="non-STRP"/>
    <s v="N/A"/>
    <m/>
    <m/>
    <m/>
    <m/>
    <m/>
    <m/>
    <m/>
    <m/>
    <m/>
    <m/>
    <m/>
    <m/>
    <m/>
    <m/>
    <m/>
    <m/>
    <m/>
    <m/>
    <m/>
    <m/>
    <m/>
    <m/>
    <m/>
    <m/>
    <m/>
    <m/>
    <m/>
    <m/>
    <m/>
    <s v="•Training"/>
    <m/>
    <m/>
    <s v="LOW"/>
    <m/>
    <s v="Complete initial draft"/>
    <m/>
    <s v="Started / In progress"/>
    <s v="Started / In progress"/>
    <m/>
    <m/>
    <m/>
    <m/>
    <m/>
    <m/>
    <m/>
  </r>
  <r>
    <s v="FAC-019"/>
    <s v="Digital/Multimedia"/>
    <x v="7"/>
    <m/>
    <m/>
    <m/>
    <m/>
    <m/>
    <m/>
    <x v="4"/>
    <m/>
    <m/>
    <s v="at SC for vote to move to open comment - ballot due 3/22/24"/>
    <s v="OSAC 2023-N-0009"/>
    <m/>
    <m/>
    <m/>
    <s v="Guide for Facial Comparison Training of Examiners to Competency"/>
    <s v="Includes specific content for training of Facial Examiners."/>
    <m/>
    <m/>
    <m/>
    <m/>
    <s v="Competency &amp; Monitoring"/>
    <s v="non-STRP"/>
    <s v="N/A"/>
    <m/>
    <m/>
    <m/>
    <m/>
    <m/>
    <m/>
    <m/>
    <m/>
    <m/>
    <m/>
    <m/>
    <m/>
    <m/>
    <m/>
    <m/>
    <m/>
    <m/>
    <m/>
    <m/>
    <m/>
    <m/>
    <m/>
    <m/>
    <m/>
    <m/>
    <m/>
    <m/>
    <m/>
    <m/>
    <s v="•Training"/>
    <m/>
    <m/>
    <s v="LOW"/>
    <m/>
    <s v="Complete initial draft"/>
    <m/>
    <s v="Started / In progress"/>
    <s v="Started / In progress"/>
    <m/>
    <m/>
    <m/>
    <m/>
    <m/>
    <m/>
    <m/>
  </r>
  <r>
    <s v="FAC-016"/>
    <s v="Digital/Multimedia"/>
    <x v="7"/>
    <m/>
    <m/>
    <m/>
    <m/>
    <m/>
    <m/>
    <x v="4"/>
    <m/>
    <m/>
    <s v="5/18/23: document being developed @FISWG &gt; will move through RA process once developed "/>
    <m/>
    <s v="FISWG"/>
    <m/>
    <m/>
    <s v="Image Factors to Consider in Facial Comparison"/>
    <s v="Describes imaging factors that can affect the photography and videography of a physical subject's face and which should be evaluated when conducting morphological analysis."/>
    <m/>
    <m/>
    <m/>
    <m/>
    <s v="Examination &amp; Analysis"/>
    <s v=""/>
    <m/>
    <m/>
    <m/>
    <m/>
    <m/>
    <m/>
    <m/>
    <m/>
    <m/>
    <m/>
    <m/>
    <m/>
    <m/>
    <m/>
    <m/>
    <m/>
    <m/>
    <m/>
    <m/>
    <m/>
    <m/>
    <m/>
    <m/>
    <m/>
    <m/>
    <m/>
    <m/>
    <m/>
    <m/>
    <m/>
    <s v="•Data Criteria &amp; Analysis"/>
    <m/>
    <m/>
    <s v="HIGH"/>
    <m/>
    <m/>
    <m/>
    <m/>
    <s v="Started / In progress"/>
    <m/>
    <m/>
    <m/>
    <m/>
    <m/>
    <m/>
    <m/>
  </r>
  <r>
    <s v="FAC-015"/>
    <s v="Digital/Multimedia"/>
    <x v="7"/>
    <m/>
    <m/>
    <m/>
    <m/>
    <m/>
    <m/>
    <x v="4"/>
    <m/>
    <m/>
    <s v="NOTE: This will be an annex to the Facial Image Comparison Feature List for Morphological Analysis  (E3149-xx), not a stand-alone document."/>
    <m/>
    <m/>
    <m/>
    <m/>
    <s v="Physical Stability of Facial Features of Juveniles"/>
    <s v="Considers the physical stability or instability seen in juvenile craniofacial development and how this affects the face images under consideration."/>
    <m/>
    <m/>
    <m/>
    <m/>
    <s v="Method Validation"/>
    <s v=""/>
    <m/>
    <m/>
    <m/>
    <m/>
    <m/>
    <m/>
    <m/>
    <m/>
    <m/>
    <m/>
    <m/>
    <m/>
    <m/>
    <m/>
    <m/>
    <m/>
    <m/>
    <m/>
    <m/>
    <m/>
    <m/>
    <m/>
    <m/>
    <m/>
    <m/>
    <m/>
    <m/>
    <m/>
    <m/>
    <m/>
    <m/>
    <m/>
    <m/>
    <s v="HIGH"/>
    <m/>
    <m/>
    <m/>
    <s v="Started / In progress"/>
    <s v="Started / In progress"/>
    <m/>
    <m/>
    <m/>
    <m/>
    <m/>
    <m/>
    <m/>
  </r>
  <r>
    <s v="FAC-027"/>
    <s v="Digital/Multimedia"/>
    <x v="7"/>
    <m/>
    <m/>
    <m/>
    <m/>
    <m/>
    <m/>
    <x v="4"/>
    <s v="Standard Guide"/>
    <m/>
    <s v="GOAL FOR FY24"/>
    <m/>
    <m/>
    <m/>
    <m/>
    <s v="Standard Guide for Minimum Training Recommendations of Iris Image Examiners"/>
    <s v="This document provides guidance relevant to training programs for examiners who perform Iris examination/comparison. "/>
    <m/>
    <m/>
    <m/>
    <m/>
    <s v="Competency &amp; Monitoring"/>
    <m/>
    <m/>
    <m/>
    <m/>
    <m/>
    <m/>
    <m/>
    <m/>
    <m/>
    <m/>
    <m/>
    <m/>
    <m/>
    <m/>
    <m/>
    <m/>
    <m/>
    <m/>
    <m/>
    <m/>
    <m/>
    <m/>
    <m/>
    <m/>
    <m/>
    <m/>
    <m/>
    <m/>
    <m/>
    <m/>
    <m/>
    <m/>
    <m/>
    <m/>
    <s v="HIGH"/>
    <m/>
    <s v="Complete initial draft"/>
    <m/>
    <s v="Not started"/>
    <s v="Started / In progress"/>
    <m/>
    <m/>
    <m/>
    <m/>
    <m/>
    <m/>
    <m/>
  </r>
  <r>
    <s v="FAC-010"/>
    <s v="Digital/Multimedia"/>
    <x v="7"/>
    <m/>
    <m/>
    <m/>
    <m/>
    <m/>
    <m/>
    <x v="4"/>
    <m/>
    <m/>
    <s v="Open for vote at SC to move to next phase in approval process - deadline 3/22/24; This is doc 1/4 that will be sent through the SDO process together. They should enter the process by the end of the May 2022 meeting. This WK was announced in the May20, 202"/>
    <m/>
    <s v="ASTM"/>
    <m/>
    <s v="WK74817"/>
    <s v="Guide for Role Based Training in Facial Comparison"/>
    <s v="Addresses the specific content of an agencies training program and relevant subject matter to the individual so that upon completion of training they will be able to conduct comparisons at the basic level or at the advanced level."/>
    <m/>
    <m/>
    <m/>
    <d v="2019-09-05T00:00:00"/>
    <s v="Competency &amp; Monitoring"/>
    <s v=""/>
    <m/>
    <m/>
    <d v="2021-12-06T00:00:00"/>
    <m/>
    <m/>
    <m/>
    <m/>
    <m/>
    <m/>
    <m/>
    <m/>
    <m/>
    <m/>
    <m/>
    <m/>
    <m/>
    <m/>
    <m/>
    <m/>
    <m/>
    <m/>
    <m/>
    <m/>
    <m/>
    <m/>
    <m/>
    <m/>
    <m/>
    <m/>
    <m/>
    <s v="•Training"/>
    <m/>
    <m/>
    <s v="LOW"/>
    <m/>
    <s v="At SDO for further development"/>
    <m/>
    <s v="Started / In progress"/>
    <s v="Started / In progress"/>
    <m/>
    <m/>
    <m/>
    <m/>
    <m/>
    <m/>
    <m/>
  </r>
  <r>
    <s v="FAC-023"/>
    <s v="Digital/Multimedia"/>
    <x v="7"/>
    <m/>
    <m/>
    <m/>
    <m/>
    <m/>
    <m/>
    <x v="4"/>
    <m/>
    <m/>
    <s v="will be an annex to ASTM 3117"/>
    <m/>
    <m/>
    <m/>
    <m/>
    <s v="Managing Head Coverings, Accessories, and Make-up (HCAM) for Booking Photographs"/>
    <s v="Provides protocols for accommodating a subject's personal beliefs/practices and/or safety that are in conflict with the required removal of all HCAM (which is optimal), for the purposes of capturing a primary photograph using readily available materials, "/>
    <m/>
    <m/>
    <m/>
    <m/>
    <s v="Examination &amp; Analysis"/>
    <s v=""/>
    <m/>
    <m/>
    <m/>
    <m/>
    <m/>
    <m/>
    <m/>
    <m/>
    <m/>
    <m/>
    <m/>
    <m/>
    <m/>
    <m/>
    <m/>
    <m/>
    <m/>
    <m/>
    <m/>
    <m/>
    <m/>
    <m/>
    <m/>
    <m/>
    <m/>
    <m/>
    <m/>
    <m/>
    <m/>
    <m/>
    <s v="•Evidence Acceptance Criteria"/>
    <m/>
    <m/>
    <s v="LOW"/>
    <m/>
    <s v="Add OSAC Proposed Standard to Registry and send to SDO"/>
    <m/>
    <s v="Started / In progress"/>
    <s v="Started / In progress"/>
    <m/>
    <m/>
    <m/>
    <m/>
    <m/>
    <m/>
    <m/>
  </r>
  <r>
    <s v="FAC-021"/>
    <s v="Digital/Multimedia"/>
    <x v="7"/>
    <m/>
    <m/>
    <m/>
    <m/>
    <m/>
    <m/>
    <x v="4"/>
    <m/>
    <m/>
    <s v="5/17/23: ON HOLD pending release of FSSB Reporting &amp; Testimony guidelines doc "/>
    <m/>
    <m/>
    <m/>
    <m/>
    <s v="Guide for Proficiency Testing in Role Based Facial Comparison"/>
    <s v="Includes specific content for facial proficiency testing: FACET Assessor, reviewer and examiner competency frameworks (to contribute to OSAC Specification for proficiency testing in facial comparison) and ENFSI Guideline for Proficiency Testing and Collab"/>
    <m/>
    <m/>
    <m/>
    <m/>
    <s v="Competency &amp; Monitoring"/>
    <s v=""/>
    <m/>
    <m/>
    <m/>
    <m/>
    <m/>
    <m/>
    <m/>
    <m/>
    <m/>
    <m/>
    <m/>
    <m/>
    <m/>
    <m/>
    <m/>
    <m/>
    <m/>
    <m/>
    <m/>
    <m/>
    <m/>
    <m/>
    <m/>
    <m/>
    <m/>
    <m/>
    <m/>
    <m/>
    <m/>
    <m/>
    <m/>
    <m/>
    <m/>
    <s v="LOW"/>
    <m/>
    <s v="Complete initial draft"/>
    <m/>
    <s v="Started / In progress"/>
    <s v="Started / In progress"/>
    <m/>
    <m/>
    <m/>
    <m/>
    <m/>
    <m/>
    <m/>
  </r>
  <r>
    <m/>
    <s v="Digital/Multimedia"/>
    <x v="7"/>
    <m/>
    <m/>
    <m/>
    <m/>
    <m/>
    <m/>
    <x v="4"/>
    <m/>
    <m/>
    <m/>
    <m/>
    <m/>
    <m/>
    <m/>
    <s v="Image Processing Techniques for Facial Image Comparison"/>
    <m/>
    <m/>
    <m/>
    <m/>
    <m/>
    <m/>
    <m/>
    <m/>
    <m/>
    <m/>
    <m/>
    <m/>
    <m/>
    <m/>
    <m/>
    <m/>
    <m/>
    <m/>
    <m/>
    <m/>
    <m/>
    <m/>
    <m/>
    <m/>
    <m/>
    <m/>
    <m/>
    <m/>
    <m/>
    <m/>
    <m/>
    <m/>
    <m/>
    <m/>
    <m/>
    <m/>
    <m/>
    <m/>
    <m/>
    <m/>
    <m/>
    <m/>
    <m/>
    <m/>
    <m/>
    <m/>
    <m/>
    <m/>
    <m/>
    <m/>
    <m/>
    <m/>
    <m/>
  </r>
  <r>
    <s v="FAC-NYD-0002"/>
    <s v="Digital/Multimedia"/>
    <x v="7"/>
    <m/>
    <m/>
    <m/>
    <m/>
    <m/>
    <m/>
    <x v="5"/>
    <m/>
    <m/>
    <m/>
    <m/>
    <m/>
    <m/>
    <m/>
    <s v="Extracting Facial Images from &quot;In the Wild&quot; Imagery"/>
    <s v="Provides an overview of how facial images can be extracted from unconstrained imagery."/>
    <m/>
    <m/>
    <m/>
    <m/>
    <s v="Examination &amp; Analysis"/>
    <s v=""/>
    <m/>
    <m/>
    <m/>
    <m/>
    <m/>
    <m/>
    <m/>
    <m/>
    <m/>
    <m/>
    <m/>
    <m/>
    <m/>
    <m/>
    <m/>
    <m/>
    <m/>
    <m/>
    <m/>
    <m/>
    <m/>
    <m/>
    <m/>
    <m/>
    <m/>
    <m/>
    <m/>
    <m/>
    <m/>
    <m/>
    <s v="•Evidence Acceptance Criteria"/>
    <m/>
    <m/>
    <s v="LOW"/>
    <m/>
    <s v="Hold for next FY"/>
    <m/>
    <s v="Not started"/>
    <s v="Not started"/>
    <m/>
    <m/>
    <m/>
    <m/>
    <m/>
    <m/>
    <m/>
  </r>
  <r>
    <s v="FAC-NYD-0008"/>
    <s v="Digital/Multimedia"/>
    <x v="7"/>
    <m/>
    <m/>
    <m/>
    <m/>
    <m/>
    <m/>
    <x v="5"/>
    <m/>
    <m/>
    <m/>
    <m/>
    <m/>
    <m/>
    <m/>
    <s v="Guide for Aptitude Testing in Role Based Facial Comparison"/>
    <s v="Provides guidance for (inherent) aptitude testing prior to training an individual to be an assessor, reviewer, or examiner."/>
    <m/>
    <m/>
    <m/>
    <m/>
    <s v="Competency &amp; Monitoring"/>
    <s v=""/>
    <m/>
    <m/>
    <m/>
    <m/>
    <m/>
    <m/>
    <m/>
    <m/>
    <m/>
    <m/>
    <m/>
    <m/>
    <m/>
    <m/>
    <m/>
    <m/>
    <m/>
    <m/>
    <m/>
    <m/>
    <m/>
    <m/>
    <m/>
    <m/>
    <m/>
    <m/>
    <m/>
    <m/>
    <m/>
    <m/>
    <s v="•Training"/>
    <m/>
    <m/>
    <s v="LOW"/>
    <m/>
    <s v="Hold for next FY"/>
    <m/>
    <s v="Not started"/>
    <s v="Not started"/>
    <m/>
    <m/>
    <m/>
    <m/>
    <m/>
    <m/>
    <m/>
  </r>
  <r>
    <s v="FAC-006"/>
    <m/>
    <x v="7"/>
    <m/>
    <m/>
    <m/>
    <m/>
    <m/>
    <m/>
    <x v="7"/>
    <m/>
    <m/>
    <s v=" under development @ ASTM as a new standard; SC chair not sure what SC's role is with this document?  "/>
    <m/>
    <s v="ASTM"/>
    <s v="WK74632"/>
    <s v="WK74632"/>
    <s v="Guidelines for Image Processing to Improve Automated Facial Recognition Search Performance"/>
    <s v="Provides facial examiner guidelines for processing a probe image in order to maximize the potential that an investigative lead will be included among the candidates returned following a facial recognition system (FRS) search"/>
    <m/>
    <m/>
    <m/>
    <m/>
    <s v="Examination &amp; Analysis"/>
    <m/>
    <m/>
    <m/>
    <m/>
    <m/>
    <m/>
    <m/>
    <m/>
    <m/>
    <m/>
    <m/>
    <m/>
    <m/>
    <d v="2024-06-07T00:00:00"/>
    <d v="2024-06-14T00:00:00"/>
    <d v="2024-07-22T00:00:00"/>
    <s v="unknown"/>
    <m/>
    <m/>
    <m/>
    <m/>
    <m/>
    <m/>
    <m/>
    <m/>
    <m/>
    <m/>
    <m/>
    <m/>
    <m/>
    <m/>
    <s v="•Evidence Acceptance Criteria"/>
    <m/>
    <m/>
    <s v="HIGH"/>
    <m/>
    <s v="At SDO for further development"/>
    <m/>
    <s v="In adjudication at SDO"/>
    <s v="In adjudication at SDO"/>
    <m/>
    <m/>
    <m/>
    <m/>
    <m/>
    <m/>
    <m/>
  </r>
  <r>
    <s v="FAC-024"/>
    <m/>
    <x v="8"/>
    <s v="Facial Identification"/>
    <m/>
    <m/>
    <m/>
    <m/>
    <m/>
    <x v="7"/>
    <m/>
    <m/>
    <s v="Document being developed @FISWG; this doc will depend on multiple doc (to include the ASTM ACE-V document E3149, conclusion doc and others)"/>
    <m/>
    <s v="FISWG"/>
    <m/>
    <m/>
    <s v="Guideline for ACE-V Methodology in One-to-One Comaprisons"/>
    <s v="This document will address the entire ACE-V process for a facial comparison to include specifics about methodologies, conclusions, etc."/>
    <m/>
    <m/>
    <m/>
    <m/>
    <s v="Examination &amp; Analysis"/>
    <s v=""/>
    <m/>
    <m/>
    <m/>
    <m/>
    <m/>
    <m/>
    <m/>
    <m/>
    <m/>
    <s v="N/A"/>
    <s v="N/A"/>
    <s v="N/A"/>
    <d v="2023-08-24T00:00:00"/>
    <d v="2023-08-30T00:00:00"/>
    <d v="2023-10-14T00:00:00"/>
    <m/>
    <m/>
    <m/>
    <m/>
    <m/>
    <m/>
    <m/>
    <m/>
    <m/>
    <m/>
    <m/>
    <m/>
    <m/>
    <m/>
    <m/>
    <m/>
    <m/>
    <m/>
    <s v="LOW"/>
    <m/>
    <s v="Complete initial draft"/>
    <m/>
    <s v="Started / In progress"/>
    <s v="Started / In progress"/>
    <m/>
    <m/>
    <m/>
    <m/>
    <m/>
    <m/>
    <m/>
  </r>
  <r>
    <s v="FAC-022"/>
    <m/>
    <x v="8"/>
    <s v="Facial Identification"/>
    <m/>
    <m/>
    <m/>
    <m/>
    <m/>
    <x v="7"/>
    <m/>
    <m/>
    <s v="Document being developed @ FISWG "/>
    <m/>
    <s v="FISWG"/>
    <m/>
    <m/>
    <s v="Minimum Training Criteria When Using Facial Recognition Systems"/>
    <s v=" Includes specific content for minimum training requirements for users of facial recognition systems."/>
    <m/>
    <m/>
    <m/>
    <m/>
    <s v="Competency &amp; Monitoring"/>
    <s v=""/>
    <m/>
    <m/>
    <m/>
    <m/>
    <m/>
    <m/>
    <m/>
    <m/>
    <m/>
    <m/>
    <m/>
    <m/>
    <m/>
    <m/>
    <m/>
    <m/>
    <m/>
    <m/>
    <m/>
    <m/>
    <m/>
    <m/>
    <m/>
    <m/>
    <m/>
    <m/>
    <m/>
    <m/>
    <m/>
    <m/>
    <s v="•Training"/>
    <m/>
    <m/>
    <s v="LOW"/>
    <m/>
    <s v="Complete initial draft"/>
    <m/>
    <s v="Started / In progress"/>
    <s v="Started / In progress"/>
    <m/>
    <m/>
    <m/>
    <m/>
    <m/>
    <m/>
    <m/>
  </r>
  <r>
    <s v="FAC-NYD-0001"/>
    <m/>
    <x v="8"/>
    <s v="Facial Identification"/>
    <m/>
    <m/>
    <m/>
    <m/>
    <m/>
    <x v="7"/>
    <m/>
    <m/>
    <s v="Document being developed @ FISWG "/>
    <m/>
    <s v="FISWG"/>
    <m/>
    <m/>
    <s v="Methods of Mark-up and Annotation for Face Presentation to Courts"/>
    <s v="Considers capturing the methods utilized in face comparison efforts for eventual presentation in casework and in court._x000a_"/>
    <m/>
    <m/>
    <m/>
    <m/>
    <s v="Reporting Results &amp; Testimony"/>
    <s v=""/>
    <m/>
    <m/>
    <m/>
    <m/>
    <m/>
    <m/>
    <m/>
    <m/>
    <m/>
    <m/>
    <m/>
    <m/>
    <m/>
    <m/>
    <m/>
    <m/>
    <m/>
    <m/>
    <m/>
    <m/>
    <m/>
    <m/>
    <m/>
    <m/>
    <m/>
    <m/>
    <m/>
    <m/>
    <m/>
    <m/>
    <s v="•Testimony"/>
    <m/>
    <m/>
    <s v="LOW"/>
    <m/>
    <s v="Hold for next FY"/>
    <m/>
    <s v="Not started"/>
    <s v="Not started"/>
    <m/>
    <m/>
    <m/>
    <m/>
    <m/>
    <m/>
    <m/>
  </r>
  <r>
    <m/>
    <m/>
    <x v="8"/>
    <s v="Facial Identification"/>
    <m/>
    <m/>
    <m/>
    <m/>
    <m/>
    <x v="7"/>
    <m/>
    <m/>
    <s v="Document being developed at FISWG"/>
    <m/>
    <s v="FISWG"/>
    <m/>
    <m/>
    <s v="Principles for Responsible Use of Facial Recognition Technology"/>
    <m/>
    <m/>
    <m/>
    <m/>
    <m/>
    <m/>
    <m/>
    <m/>
    <m/>
    <m/>
    <m/>
    <m/>
    <m/>
    <m/>
    <m/>
    <m/>
    <m/>
    <m/>
    <m/>
    <m/>
    <m/>
    <m/>
    <m/>
    <m/>
    <m/>
    <m/>
    <m/>
    <m/>
    <m/>
    <m/>
    <m/>
    <m/>
    <m/>
    <m/>
    <m/>
    <m/>
    <m/>
    <m/>
    <m/>
    <m/>
    <m/>
    <m/>
    <m/>
    <m/>
    <m/>
    <m/>
    <m/>
    <m/>
    <m/>
    <m/>
    <m/>
    <m/>
    <m/>
  </r>
  <r>
    <m/>
    <m/>
    <x v="8"/>
    <s v="Facial Identification"/>
    <m/>
    <m/>
    <m/>
    <m/>
    <m/>
    <x v="7"/>
    <m/>
    <m/>
    <s v="open for comment at FISWG - closes 10/14/23"/>
    <m/>
    <s v="FISWG"/>
    <m/>
    <m/>
    <s v="Facial Identification Practitioner Code of Ethics"/>
    <m/>
    <m/>
    <m/>
    <m/>
    <m/>
    <m/>
    <m/>
    <m/>
    <m/>
    <m/>
    <m/>
    <m/>
    <m/>
    <m/>
    <m/>
    <m/>
    <s v="N/A"/>
    <s v="N/A"/>
    <s v="N/A"/>
    <d v="2023-08-24T00:00:00"/>
    <d v="2023-08-30T00:00:00"/>
    <d v="2023-10-14T00:00:00"/>
    <m/>
    <m/>
    <m/>
    <m/>
    <m/>
    <m/>
    <m/>
    <m/>
    <m/>
    <m/>
    <m/>
    <m/>
    <m/>
    <m/>
    <m/>
    <m/>
    <m/>
    <m/>
    <m/>
    <m/>
    <m/>
    <m/>
    <m/>
    <m/>
    <m/>
    <m/>
    <m/>
    <m/>
    <m/>
    <m/>
    <m/>
  </r>
  <r>
    <m/>
    <m/>
    <x v="8"/>
    <s v="Facial Identification"/>
    <m/>
    <m/>
    <m/>
    <m/>
    <m/>
    <x v="7"/>
    <m/>
    <m/>
    <s v="open for comment at FISWG - closes 10/14/23"/>
    <m/>
    <s v="FISWG"/>
    <m/>
    <m/>
    <s v="Facial Recogntition Systems Operation Assurance: Lessons Learned in Investigative Searches"/>
    <m/>
    <m/>
    <m/>
    <m/>
    <m/>
    <m/>
    <m/>
    <m/>
    <m/>
    <m/>
    <m/>
    <m/>
    <m/>
    <m/>
    <m/>
    <m/>
    <s v="N/A"/>
    <s v="N/A"/>
    <s v="N/A"/>
    <d v="2023-08-24T00:00:00"/>
    <d v="2023-08-30T00:00:00"/>
    <d v="2023-10-14T00:00:00"/>
    <m/>
    <m/>
    <m/>
    <m/>
    <m/>
    <m/>
    <m/>
    <m/>
    <m/>
    <m/>
    <m/>
    <m/>
    <m/>
    <m/>
    <m/>
    <m/>
    <m/>
    <m/>
    <m/>
    <m/>
    <m/>
    <m/>
    <m/>
    <m/>
    <m/>
    <m/>
    <m/>
    <m/>
    <m/>
    <m/>
    <m/>
  </r>
  <r>
    <m/>
    <m/>
    <x v="8"/>
    <s v="Facial Identification"/>
    <m/>
    <m/>
    <m/>
    <m/>
    <m/>
    <x v="7"/>
    <m/>
    <m/>
    <s v="open for comment at FISWG - closes 10/14/23"/>
    <m/>
    <s v="FISWG"/>
    <m/>
    <m/>
    <s v="Facial Recogntition Systems Operation Assurance: Preserving Image Quality in Desktop Documents "/>
    <m/>
    <m/>
    <m/>
    <m/>
    <m/>
    <m/>
    <m/>
    <m/>
    <m/>
    <m/>
    <m/>
    <m/>
    <m/>
    <m/>
    <m/>
    <m/>
    <s v="N/A"/>
    <s v="N/A"/>
    <s v="N/A"/>
    <d v="2023-08-24T00:00:00"/>
    <d v="2023-08-30T00:00:00"/>
    <d v="2023-10-14T00:00:00"/>
    <m/>
    <m/>
    <m/>
    <m/>
    <m/>
    <m/>
    <m/>
    <m/>
    <m/>
    <m/>
    <m/>
    <m/>
    <m/>
    <m/>
    <m/>
    <m/>
    <m/>
    <m/>
    <m/>
    <m/>
    <m/>
    <m/>
    <m/>
    <m/>
    <m/>
    <m/>
    <m/>
    <m/>
    <m/>
    <m/>
    <m/>
  </r>
  <r>
    <m/>
    <m/>
    <x v="8"/>
    <s v="Facial Identification"/>
    <m/>
    <m/>
    <m/>
    <m/>
    <m/>
    <x v="7"/>
    <m/>
    <m/>
    <s v="open for comment at FISWG - closes 10/14/23"/>
    <m/>
    <s v="FISWG"/>
    <m/>
    <m/>
    <s v="Guide for the Use of Facial Comparison Investigative Leads "/>
    <m/>
    <m/>
    <m/>
    <m/>
    <m/>
    <m/>
    <m/>
    <m/>
    <m/>
    <m/>
    <m/>
    <m/>
    <m/>
    <m/>
    <m/>
    <m/>
    <s v="N/A"/>
    <s v="N/A"/>
    <s v="N/A"/>
    <d v="2023-08-24T00:00:00"/>
    <d v="2023-08-30T00:00:00"/>
    <d v="2023-10-14T00:00:00"/>
    <m/>
    <m/>
    <m/>
    <m/>
    <m/>
    <m/>
    <m/>
    <m/>
    <m/>
    <m/>
    <m/>
    <m/>
    <m/>
    <m/>
    <m/>
    <m/>
    <m/>
    <m/>
    <m/>
    <m/>
    <m/>
    <m/>
    <m/>
    <m/>
    <m/>
    <m/>
    <m/>
    <m/>
    <m/>
    <m/>
    <m/>
  </r>
  <r>
    <s v="FAC-002"/>
    <s v="Digital/Multimedia"/>
    <x v="7"/>
    <m/>
    <m/>
    <m/>
    <m/>
    <m/>
    <m/>
    <x v="9"/>
    <m/>
    <m/>
    <s v="2023 version replaced this version on the Registry "/>
    <m/>
    <s v="ASTM"/>
    <s v="E3115-17"/>
    <m/>
    <s v="Standard Guide for Capturing Images for Use with Facial Recognition Systems"/>
    <s v="Intended for use by practitioners who are choosing, setting up, and operating photographic equipment designed to capture facial images for use with an automated Facial Recognition System or used for manual comparisons_x000a_by a trained facial examiner. This do"/>
    <d v="2015-08-24T00:00:00"/>
    <m/>
    <m/>
    <d v="2016-10-01T00:00:00"/>
    <s v="Examination &amp; Analysis"/>
    <s v=""/>
    <m/>
    <m/>
    <m/>
    <m/>
    <m/>
    <m/>
    <m/>
    <m/>
    <m/>
    <d v="2018-01-01T00:00:00"/>
    <s v="unknown"/>
    <s v="unknown"/>
    <s v="unknown"/>
    <s v="unknown"/>
    <s v="unknown"/>
    <s v="unknown"/>
    <s v="N/A"/>
    <s v="unknown"/>
    <d v="2018-01-01T00:00:00"/>
    <s v="YES"/>
    <s v="closed"/>
    <m/>
    <d v="2019-09-05T00:00:00"/>
    <m/>
    <d v="2019-09-17T00:00:00"/>
    <m/>
    <d v="2019-10-01T00:00:00"/>
    <m/>
    <m/>
    <d v="2024-10-01T00:00:00"/>
    <s v="•Evidence Acceptance Criteria"/>
    <m/>
    <m/>
    <s v="Not applicable"/>
    <m/>
    <s v="Add SDO published standard to Registry"/>
    <s v="COMPLETE"/>
    <s v="COMPLETE"/>
    <s v="COMPLETE"/>
    <s v="COMPLETE"/>
    <m/>
    <d v="2017-12-01T00:00:00"/>
    <n v="58"/>
    <n v="65"/>
    <n v="123"/>
    <m/>
  </r>
  <r>
    <s v="FIR-003"/>
    <s v="Scene Examination"/>
    <x v="9"/>
    <m/>
    <m/>
    <m/>
    <m/>
    <m/>
    <m/>
    <x v="0"/>
    <m/>
    <m/>
    <s v="NOTE: 2024 version published "/>
    <m/>
    <s v="NFPA"/>
    <s v="921:2021"/>
    <m/>
    <s v="Guide for Fire and Explosion Investigation"/>
    <s v="NFPA 921 sets the bar for scientific‐based investigation and analysis of fire and explosion incidents. Referenced in the field, in training, and in court, it is the foremost guide for rendering accurate opinions as to incident origin, cause, responsibilit"/>
    <m/>
    <m/>
    <m/>
    <m/>
    <s v="Examination &amp; Analysis"/>
    <s v=""/>
    <m/>
    <m/>
    <m/>
    <m/>
    <m/>
    <m/>
    <m/>
    <m/>
    <m/>
    <s v="?"/>
    <s v="N/A"/>
    <s v="N/A"/>
    <s v="?"/>
    <s v="N/A"/>
    <d v="2021-11-10T00:00:00"/>
    <m/>
    <s v="N/A"/>
    <s v="N/A"/>
    <m/>
    <s v="YES"/>
    <s v="closed"/>
    <d v="2021-09-07T00:00:00"/>
    <d v="2021-10-04T00:00:00"/>
    <d v="2021-10-19T00:00:00"/>
    <d v="2022-08-10T00:00:00"/>
    <m/>
    <d v="2022-09-06T00:00:00"/>
    <s v="YES"/>
    <m/>
    <d v="2027-09-06T00:00:00"/>
    <m/>
    <m/>
    <m/>
    <s v="HIGH"/>
    <m/>
    <s v="Add SDO published standard to Registry"/>
    <s v="In comment adjudication at OSAC"/>
    <s v="In FSSB review"/>
    <s v="In FSSB review"/>
    <s v="COMPLETE"/>
    <s v="2021 version added to Registry on Sept 6, 2022"/>
    <m/>
    <m/>
    <m/>
    <m/>
    <s v="921:2017 was placed on the Registry on 11/1/2017; the 2021 version replaced it on 9/6/2022"/>
  </r>
  <r>
    <s v="FIR-004"/>
    <s v="Scene Examination"/>
    <x v="9"/>
    <m/>
    <m/>
    <m/>
    <m/>
    <m/>
    <m/>
    <x v="0"/>
    <m/>
    <m/>
    <m/>
    <m/>
    <s v="NFPA"/>
    <s v="1033:2022"/>
    <m/>
    <s v="Standard for Professional Qualifications for Fire Investigators"/>
    <s v="NFPA 1033 facilitates safe, accurate investigations by specifying the job performance requirements (JPRs) necessary to perform as a fire investigator in both the private and public sectors."/>
    <m/>
    <m/>
    <m/>
    <m/>
    <s v="Competency &amp; Monitoring"/>
    <s v=""/>
    <m/>
    <m/>
    <m/>
    <m/>
    <m/>
    <m/>
    <m/>
    <m/>
    <m/>
    <s v="?"/>
    <s v="N/A"/>
    <s v="N/A"/>
    <s v="?"/>
    <s v="N/A"/>
    <s v="unknown"/>
    <m/>
    <s v="N/A"/>
    <s v="N/A"/>
    <m/>
    <s v="YES"/>
    <s v="closed"/>
    <d v="2022-09-07T00:00:00"/>
    <d v="2021-10-04T00:00:00"/>
    <d v="2021-10-06T00:00:00"/>
    <d v="2022-08-10T00:00:00"/>
    <m/>
    <d v="2022-09-06T00:00:00"/>
    <s v="YES"/>
    <m/>
    <d v="2027-09-06T00:00:00"/>
    <m/>
    <m/>
    <m/>
    <s v="HIGH"/>
    <m/>
    <s v="Add SDO published standard to Registry"/>
    <s v="In comment adjudication at OSAC"/>
    <s v="In FSSB review"/>
    <s v="In FSSB review"/>
    <s v="COMPLETE"/>
    <s v="2021 version added to Registry on Sept 6, 2022"/>
    <m/>
    <m/>
    <m/>
    <m/>
    <s v="1033:2014 was placed on the Registry on 12/22/2016; the 2022 version replaced it on 9/6/2022"/>
  </r>
  <r>
    <s v="FIR-007"/>
    <s v="Scene Examination"/>
    <x v="9"/>
    <m/>
    <m/>
    <m/>
    <m/>
    <m/>
    <m/>
    <x v="1"/>
    <m/>
    <m/>
    <s v="SC approved moving through RA process at its Feb 2023 meeting; working to finalize RA forms; Per 2023 OLSS: SC is not sure of they will take it through the RA process "/>
    <m/>
    <s v="NFPA"/>
    <s v="289"/>
    <m/>
    <s v="Fire Tests for Fuel Packages"/>
    <m/>
    <m/>
    <m/>
    <m/>
    <m/>
    <m/>
    <m/>
    <m/>
    <m/>
    <m/>
    <m/>
    <m/>
    <m/>
    <m/>
    <m/>
    <m/>
    <m/>
    <m/>
    <m/>
    <m/>
    <m/>
    <m/>
    <m/>
    <m/>
    <m/>
    <m/>
    <m/>
    <m/>
    <m/>
    <m/>
    <m/>
    <m/>
    <m/>
    <m/>
    <m/>
    <m/>
    <m/>
    <m/>
    <m/>
    <m/>
    <m/>
    <s v="Determine if NFPA 289 should be considered for the Registry. If approved by SC, complete the process"/>
    <m/>
    <m/>
    <m/>
    <m/>
    <m/>
    <m/>
    <m/>
    <m/>
    <m/>
    <m/>
    <m/>
  </r>
  <r>
    <s v="FIR-006"/>
    <s v="Scene Examination"/>
    <x v="9"/>
    <m/>
    <m/>
    <m/>
    <m/>
    <m/>
    <m/>
    <x v="1"/>
    <m/>
    <m/>
    <s v="published January 2024 - under revision below "/>
    <m/>
    <s v="NFPA"/>
    <s v="921:2024"/>
    <m/>
    <s v="Guide for Fire and Explosion Investigation (will be 2024 version)"/>
    <s v="NFPA 921 sets the bar for scientific‐based investigation and analysis of fire and explosion incidents. Referenced in the field, in training, and in court, it is the foremost guide for rendering accurate opinions as to incident origin, cause, responsibilit"/>
    <m/>
    <m/>
    <m/>
    <m/>
    <s v="Examination &amp; Analysis"/>
    <s v=""/>
    <m/>
    <m/>
    <m/>
    <m/>
    <m/>
    <m/>
    <m/>
    <m/>
    <m/>
    <m/>
    <s v="N/A"/>
    <s v="N/A"/>
    <m/>
    <s v="10/?/2022 (early Oct)"/>
    <m/>
    <m/>
    <m/>
    <s v="1/4/2023 (2nd draft)"/>
    <d v="2024-01-01T00:00:00"/>
    <s v="YES - public comment period at SDO occured before 1/1/22 cut-off"/>
    <m/>
    <m/>
    <m/>
    <m/>
    <m/>
    <m/>
    <m/>
    <m/>
    <m/>
    <m/>
    <m/>
    <m/>
    <m/>
    <m/>
    <s v="Provide input to NFPA TC on First Draft report"/>
    <m/>
    <m/>
    <m/>
    <m/>
    <m/>
    <m/>
    <m/>
    <m/>
    <m/>
    <m/>
    <m/>
  </r>
  <r>
    <s v="FIR-005"/>
    <s v="Scene Examination"/>
    <x v="9"/>
    <m/>
    <m/>
    <m/>
    <m/>
    <m/>
    <m/>
    <x v="2"/>
    <m/>
    <m/>
    <s v="SC submitted comments on the draft document to NFPA in Jan 2023; awaiting release by NFPA"/>
    <m/>
    <s v="NFPA"/>
    <s v="1321:20xx"/>
    <m/>
    <s v="Standard for Fire Investigation Units (2024 version)"/>
    <s v="Governs the organization and operation of fire investigation units in both the public and private sector. The standard will be suitable as a basis for accreditation of fire investigation units."/>
    <m/>
    <m/>
    <m/>
    <m/>
    <s v="Quality Assurance"/>
    <m/>
    <m/>
    <m/>
    <m/>
    <m/>
    <m/>
    <m/>
    <m/>
    <m/>
    <m/>
    <d v="2021-10-08T00:00:00"/>
    <s v="N/A"/>
    <s v="N/A"/>
    <m/>
    <s v="10/5/2021 (in Oct SB); 10/18/2022 (2nd draft)"/>
    <d v="2022-01-05T00:00:00"/>
    <m/>
    <m/>
    <s v="1/4/2023 (2nd draft)"/>
    <m/>
    <s v="YES - public comment period at SDO occured before 1/1/22 cut-off"/>
    <m/>
    <m/>
    <m/>
    <m/>
    <m/>
    <m/>
    <m/>
    <m/>
    <m/>
    <m/>
    <m/>
    <m/>
    <m/>
    <s v="HIGH"/>
    <s v="Provide input to NFPA TC on First Draft report"/>
    <s v="At SDO for further development"/>
    <s v="In adjudication at SDO"/>
    <s v="In adjudication at SDO"/>
    <s v="In adjudication at SDO"/>
    <s v="In adjudication at SDO"/>
    <m/>
    <m/>
    <m/>
    <m/>
    <m/>
    <m/>
  </r>
  <r>
    <s v="FIR-006"/>
    <s v="Scene Examination"/>
    <x v="9"/>
    <m/>
    <m/>
    <m/>
    <m/>
    <m/>
    <m/>
    <x v="2"/>
    <m/>
    <m/>
    <s v="revision to 921:2024"/>
    <m/>
    <s v="NFPA"/>
    <s v="921:xx"/>
    <m/>
    <s v="Guide for Fire and Explosion Investigation"/>
    <s v="NFPA 921 sets the bar for scientific‐based investigation and analysis of fire and explosion incidents. Referenced in the field, in training, and in court, it is the foremost guide for rendering accurate opinions as to incident origin, cause, responsibilit"/>
    <m/>
    <m/>
    <m/>
    <m/>
    <s v="Examination &amp; Analysis"/>
    <s v=""/>
    <m/>
    <m/>
    <m/>
    <m/>
    <m/>
    <m/>
    <m/>
    <m/>
    <m/>
    <d v="2024-06-14T00:00:00"/>
    <s v="N/A"/>
    <s v="N/A"/>
    <m/>
    <m/>
    <m/>
    <m/>
    <m/>
    <m/>
    <m/>
    <m/>
    <m/>
    <m/>
    <m/>
    <m/>
    <m/>
    <m/>
    <m/>
    <m/>
    <m/>
    <m/>
    <m/>
    <m/>
    <m/>
    <m/>
    <s v="Provide input to NFPA TC on First Draft report"/>
    <m/>
    <m/>
    <m/>
    <m/>
    <m/>
    <m/>
    <m/>
    <m/>
    <m/>
    <m/>
    <m/>
  </r>
  <r>
    <s v="FIR-004"/>
    <s v="Scene Examination"/>
    <x v="9"/>
    <m/>
    <m/>
    <m/>
    <m/>
    <m/>
    <m/>
    <x v="4"/>
    <m/>
    <m/>
    <s v="PINS announced 5/5/23; revision to 1033:2022"/>
    <m/>
    <s v="NFPA"/>
    <s v="1033:xx"/>
    <m/>
    <s v="Standard for Professional Qualifications for Fire Investigators"/>
    <s v="NFPA 1033 facilitates safe, accurate investigations by specifying the job performance requirements (JPRs) necessary to perform as a fire investigator in both the private and public sectors."/>
    <m/>
    <m/>
    <m/>
    <m/>
    <s v="Competency &amp; Monitoring"/>
    <s v=""/>
    <m/>
    <m/>
    <m/>
    <m/>
    <m/>
    <m/>
    <m/>
    <m/>
    <m/>
    <d v="2023-05-05T00:00:00"/>
    <s v="N/A"/>
    <s v="N/A"/>
    <m/>
    <m/>
    <m/>
    <m/>
    <m/>
    <m/>
    <m/>
    <m/>
    <m/>
    <m/>
    <m/>
    <d v="2021-10-06T00:00:00"/>
    <m/>
    <m/>
    <m/>
    <m/>
    <m/>
    <m/>
    <m/>
    <m/>
    <m/>
    <s v="HIGH"/>
    <m/>
    <s v="Add SDO published standard to Registry"/>
    <s v="In comment adjudication at OSAC"/>
    <s v="In FSSB review"/>
    <s v="In FSSB review"/>
    <s v="COMPLETE"/>
    <s v="2021 version added to Registry on Sept 6, 2022"/>
    <m/>
    <m/>
    <m/>
    <m/>
    <m/>
  </r>
  <r>
    <s v="FTM-002"/>
    <s v="Physics/Pattern Interp"/>
    <x v="10"/>
    <m/>
    <m/>
    <m/>
    <m/>
    <m/>
    <m/>
    <x v="0"/>
    <s v="Best Practice Recommendation"/>
    <m/>
    <m/>
    <m/>
    <s v="ASB"/>
    <s v="068-20"/>
    <m/>
    <s v="Safe Handling of Firearms and Ammunition, 2020, 1st Ed. "/>
    <s v="Provides best practice recommendations for the safe handling of firearm and ammunition evidence by a forensic firearm and toolmark examiner or technician. Safe firearm handling within the laboratory corresponds with safe firearm handling in general and sh"/>
    <d v="2015-01-21T00:00:00"/>
    <s v="unknown"/>
    <d v="2018-04-20T00:00:00"/>
    <d v="2018-04-30T00:00:00"/>
    <s v="Evidence Collection &amp; Handling"/>
    <s v=""/>
    <m/>
    <m/>
    <m/>
    <m/>
    <m/>
    <m/>
    <m/>
    <m/>
    <m/>
    <d v="2018-05-25T00:00:00"/>
    <s v="N/A"/>
    <s v="N/A"/>
    <s v="?"/>
    <s v="N/A"/>
    <d v="2019-07-08T00:00:00"/>
    <m/>
    <s v="N/A"/>
    <s v="N/A"/>
    <d v="2020-09-04T00:00:00"/>
    <s v="YES"/>
    <s v="closed"/>
    <d v="2021-01-09T00:00:00"/>
    <d v="2021-02-05T00:00:00"/>
    <d v="2021-02-09T00:00:00"/>
    <d v="2021-03-05T00:00:00"/>
    <m/>
    <d v="2021-04-06T00:00:00"/>
    <s v="NO"/>
    <m/>
    <d v="2026-04-06T00:00:00"/>
    <s v="•Evidence Collection or Recovery"/>
    <m/>
    <m/>
    <s v="Not applicable"/>
    <m/>
    <s v="Add SDO published standard to Registry"/>
    <s v="COMPLETE"/>
    <s v="COMPLETE"/>
    <s v="COMPLETE"/>
    <s v="COMPLETE"/>
    <m/>
    <m/>
    <n v="171"/>
    <n v="-6174"/>
    <n v="-6004"/>
    <m/>
  </r>
  <r>
    <s v="FTM-003"/>
    <s v="Physics/Pattern Interp"/>
    <x v="10"/>
    <m/>
    <m/>
    <m/>
    <m/>
    <m/>
    <m/>
    <x v="0"/>
    <s v="Standard"/>
    <m/>
    <m/>
    <m/>
    <s v="ASB"/>
    <s v="093-20"/>
    <m/>
    <s v="Standard Test Method for the Examination and Testing of Firearms, 2020, 1st Ed. "/>
    <s v="Provides standard procedures for the examination and testing of a firearm by firearm and toolmark examiners or technicians. Following these procedures, an examiner or technician will be able to conduct, document, and report the examination and testing of "/>
    <s v="unknown"/>
    <s v="unknown"/>
    <d v="2019-01-07T00:00:00"/>
    <d v="2019-06-01T00:00:00"/>
    <s v="Examination &amp; Analysis"/>
    <s v=""/>
    <m/>
    <m/>
    <m/>
    <m/>
    <m/>
    <m/>
    <m/>
    <m/>
    <m/>
    <s v="?"/>
    <s v="N/A"/>
    <s v="N/A"/>
    <s v="?"/>
    <s v="N/A"/>
    <d v="2019-12-30T00:00:00"/>
    <m/>
    <s v="unknown"/>
    <d v="2020-05-04T00:00:00"/>
    <d v="2020-11-17T00:00:00"/>
    <s v="YES"/>
    <s v="closed"/>
    <d v="2021-06-01T00:00:00"/>
    <d v="2021-07-01T00:00:00"/>
    <d v="2021-07-02T00:00:00"/>
    <d v="2021-10-13T00:00:00"/>
    <m/>
    <d v="2021-11-02T00:00:00"/>
    <s v="YES"/>
    <m/>
    <d v="2026-11-02T00:00:00"/>
    <s v="•Methods"/>
    <m/>
    <m/>
    <s v="Not applicable"/>
    <m/>
    <s v="Add SDO published standard to Registry"/>
    <s v="COMPLETE"/>
    <s v="COMPLETE"/>
    <s v="COMPLETE"/>
    <s v="COMPLETE"/>
    <m/>
    <m/>
    <m/>
    <m/>
    <m/>
    <m/>
  </r>
  <r>
    <s v="FTM-001"/>
    <s v="Physics/Pattern Interp"/>
    <x v="10"/>
    <m/>
    <m/>
    <m/>
    <m/>
    <m/>
    <m/>
    <x v="0"/>
    <s v="Standard"/>
    <m/>
    <m/>
    <m/>
    <s v="ASB"/>
    <s v="061-21"/>
    <m/>
    <s v="Firearms and Toolmarks 3D Measurement Systems and Measurement Quality Control, 2021, 1st Ed. "/>
    <s v="Applies to all imaging systems (the instrument and included scan acquisition software) which capture data beyond a flat 2D photographic image; in the remainder of this document these systems are referred to as 3D systems. This document is intended to ensu"/>
    <d v="2015-01-21T00:00:00"/>
    <s v="unknown"/>
    <d v="2018-01-17T00:00:00"/>
    <d v="2018-01-31T00:00:00"/>
    <s v="Method Validation"/>
    <s v=""/>
    <m/>
    <m/>
    <m/>
    <m/>
    <m/>
    <m/>
    <m/>
    <m/>
    <m/>
    <d v="2018-05-25T00:00:00"/>
    <s v="N/A"/>
    <s v="N/A"/>
    <s v="?"/>
    <s v="N/A "/>
    <d v="2019-08-26T00:00:00"/>
    <m/>
    <s v="unknown"/>
    <d v="2021-01-14T00:00:00"/>
    <d v="2021-10-15T00:00:00"/>
    <s v="YES"/>
    <s v="closed"/>
    <d v="2021-12-07T00:00:00"/>
    <d v="2022-01-03T00:00:00"/>
    <d v="2022-01-06T00:00:00"/>
    <d v="2022-02-09T00:00:00"/>
    <m/>
    <d v="2022-03-01T00:00:00"/>
    <s v="NO"/>
    <m/>
    <d v="2027-03-01T00:00:00"/>
    <m/>
    <m/>
    <m/>
    <s v="Not applicable"/>
    <m/>
    <s v="Add SDO published standard to Registry"/>
    <s v="COMPLETE"/>
    <s v="COMPLETE"/>
    <s v="COMPLETE"/>
    <s v="COMPLETE"/>
    <m/>
    <m/>
    <n v="158"/>
    <n v="-6162"/>
    <n v="-6004"/>
    <m/>
  </r>
  <r>
    <s v="FTM-005"/>
    <s v="Physics/Pattern Interp"/>
    <x v="10"/>
    <m/>
    <m/>
    <m/>
    <m/>
    <m/>
    <m/>
    <x v="0"/>
    <s v="Standard"/>
    <m/>
    <m/>
    <m/>
    <s v="ASB"/>
    <s v="062-21"/>
    <m/>
    <s v="Standard for Topography Comparison Software for Toolmark Analysis, 2021, 1st Ed. "/>
    <s v="Specifies the minimum requirements for computer software intended to compare 2D or 3D digital representations of toolmarks. It covers necessary conditions for consistent and interpretable comparisons. Software that complies with the specifications of this"/>
    <m/>
    <m/>
    <m/>
    <m/>
    <s v="Method Validation"/>
    <s v=""/>
    <m/>
    <m/>
    <m/>
    <m/>
    <m/>
    <m/>
    <m/>
    <m/>
    <m/>
    <d v="2018-10-19T00:00:00"/>
    <s v="N/A"/>
    <s v="N/A"/>
    <s v="N/A"/>
    <s v="N/A"/>
    <d v="2019-08-26T00:00:00"/>
    <m/>
    <s v="unknown"/>
    <d v="2020-05-11T00:00:00"/>
    <d v="2021-10-15T00:00:00"/>
    <s v="YES"/>
    <s v="closed"/>
    <d v="2021-12-07T00:00:00"/>
    <d v="2022-01-03T00:00:00"/>
    <d v="2022-01-06T00:00:00"/>
    <d v="2022-06-08T00:00:00"/>
    <s v="YES"/>
    <d v="2022-08-02T00:00:00"/>
    <s v="YES"/>
    <m/>
    <d v="2027-08-02T00:00:00"/>
    <m/>
    <m/>
    <m/>
    <s v="HIGH"/>
    <m/>
    <s v="Initiate Registry approval process (for SDO published standard)"/>
    <s v="In open comment at OSAC"/>
    <s v="In comment adjudication at OSAC"/>
    <s v="In FSSB review"/>
    <s v="COMPLETE"/>
    <s v="Added to Registry 8/2/2022"/>
    <m/>
    <m/>
    <m/>
    <m/>
    <m/>
  </r>
  <r>
    <s v="FTM-006"/>
    <s v="Physics/Pattern Interp"/>
    <x v="10"/>
    <m/>
    <m/>
    <m/>
    <m/>
    <m/>
    <m/>
    <x v="0"/>
    <s v="Standard"/>
    <m/>
    <m/>
    <m/>
    <s v="ASB"/>
    <s v="063-21"/>
    <m/>
    <s v="Implementation of 3D Technologies in Forensic Firearm and Toolmark Comparison Laboratories, 2021, 1st Ed. "/>
    <s v="Outlines the necessary steps to ensure the proper implementation of 3D technologies (software and/or hardware) / technical procedure(s) required in a forensic toolmark laboratory."/>
    <d v="2015-01-21T00:00:00"/>
    <m/>
    <d v="2018-01-17T00:00:00"/>
    <d v="2018-01-31T00:00:00"/>
    <s v="Method Validation"/>
    <s v=""/>
    <m/>
    <m/>
    <m/>
    <m/>
    <m/>
    <m/>
    <m/>
    <m/>
    <m/>
    <d v="2018-07-27T00:00:00"/>
    <s v="N/A"/>
    <s v="N/A"/>
    <s v="N/A"/>
    <s v="N/A"/>
    <d v="2019-08-26T00:00:00"/>
    <m/>
    <s v="unknown"/>
    <d v="2020-05-11T00:00:00"/>
    <d v="2021-10-15T00:00:00"/>
    <s v="YES"/>
    <s v="closed"/>
    <d v="2021-12-07T00:00:00"/>
    <d v="2022-01-03T00:00:00"/>
    <d v="2022-01-06T00:00:00"/>
    <d v="2022-06-08T00:00:00"/>
    <m/>
    <d v="2022-08-02T00:00:00"/>
    <s v="YES"/>
    <m/>
    <d v="2027-08-02T00:00:00"/>
    <m/>
    <m/>
    <m/>
    <s v="HIGH"/>
    <m/>
    <s v="Initiate Registry approval process (for SDO published standard)"/>
    <s v="In open comment at OSAC"/>
    <s v="In comment adjudication at OSAC"/>
    <s v="In FSSB review"/>
    <s v="COMPLETE"/>
    <s v="Added to Registry 8/2/2022"/>
    <m/>
    <n v="158"/>
    <n v="-6162"/>
    <n v="-6004"/>
    <m/>
  </r>
  <r>
    <s v="FTM-004"/>
    <s v="Physics/Pattern Interp"/>
    <x v="10"/>
    <m/>
    <m/>
    <m/>
    <m/>
    <m/>
    <m/>
    <x v="0"/>
    <s v="Best Practice Recommendation"/>
    <m/>
    <m/>
    <m/>
    <s v="ASB"/>
    <s v="060-21"/>
    <m/>
    <s v="Guidelines for Barrel and Overall Length Measurements of Firearms, 2021, 1st Ed. "/>
    <s v="Intended for firearm examiners conducting barrel and overall length measurements for firearms."/>
    <m/>
    <m/>
    <m/>
    <m/>
    <s v="Examination &amp; Analysis"/>
    <s v=""/>
    <m/>
    <m/>
    <m/>
    <m/>
    <m/>
    <m/>
    <m/>
    <m/>
    <m/>
    <d v="2018-10-05T00:00:00"/>
    <s v="N/A"/>
    <s v="N/A"/>
    <s v="N/A"/>
    <s v="N/A"/>
    <d v="2020-06-29T00:00:00"/>
    <m/>
    <s v="unknown"/>
    <s v="1/25/2021 (R1); 6/14/2021 (R2)"/>
    <d v="2021-12-24T00:00:00"/>
    <s v="YES"/>
    <s v="https://www.surveymonkey.com/r/WYYM3XQ"/>
    <d v="2022-08-02T00:00:00"/>
    <d v="2022-09-05T00:00:00"/>
    <m/>
    <d v="2023-04-06T00:00:00"/>
    <m/>
    <d v="2023-05-02T00:00:00"/>
    <m/>
    <m/>
    <d v="2028-05-02T00:00:00"/>
    <s v="•Methods"/>
    <m/>
    <m/>
    <s v="HIGH"/>
    <s v="Add SDO published standard to Registry"/>
    <s v="Initiate Registry approval process (for SDO published standard)"/>
    <s v="Pending SDO publication"/>
    <s v="Started / In progress"/>
    <s v="In comment adjudication at OSAC"/>
    <s v="In comment adjudication at OSAC"/>
    <m/>
    <m/>
    <m/>
    <m/>
    <m/>
    <m/>
  </r>
  <r>
    <s v="FTM-011"/>
    <s v="Physics/Pattern Interp"/>
    <x v="10"/>
    <m/>
    <m/>
    <m/>
    <m/>
    <m/>
    <m/>
    <x v="0"/>
    <s v="Best Practice Recommendation"/>
    <m/>
    <m/>
    <m/>
    <s v="ASB"/>
    <s v="107-22"/>
    <m/>
    <s v="Best Practice Recommendation for Measuring Trigger Pull of a Firearm and Estimating its Uncertainty, First Edition, 2022"/>
    <s v="Provides recommendations for crime lab procedures for trigger pull measurements and for estimating uncertainties associated with trigger pull measurements. "/>
    <m/>
    <m/>
    <m/>
    <m/>
    <s v="Examination &amp; Analysis"/>
    <s v=""/>
    <m/>
    <m/>
    <m/>
    <m/>
    <m/>
    <m/>
    <m/>
    <m/>
    <m/>
    <d v="2018-12-21T00:00:00"/>
    <s v="N/A"/>
    <s v="N/A"/>
    <s v="?"/>
    <s v="N/A"/>
    <d v="2021-01-25T00:00:00"/>
    <m/>
    <s v="11/2/2021 (R1); 4/1/2022 (R2)"/>
    <s v="11/29/2021 (R1); 5/16/2022 (R2)"/>
    <d v="2022-10-01T00:00:00"/>
    <s v="YES - public comment period at SDO was a recirc."/>
    <s v="https://www.surveymonkey.com/r/LW83HDD"/>
    <d v="2023-04-04T00:00:00"/>
    <d v="2023-05-01T00:00:00"/>
    <m/>
    <d v="2023-08-23T00:00:00"/>
    <s v="NO"/>
    <d v="2023-09-05T00:00:00"/>
    <s v="YES"/>
    <m/>
    <d v="2028-09-05T00:00:00"/>
    <s v="•Methods"/>
    <m/>
    <m/>
    <s v="MED"/>
    <s v="Continue to shephard document through ASB process"/>
    <m/>
    <m/>
    <s v="Under development at SDO"/>
    <s v="Under development at SDO"/>
    <s v="Under development at SDO"/>
    <m/>
    <m/>
    <m/>
    <m/>
    <m/>
    <m/>
  </r>
  <r>
    <s v="FAC-NYD-0003"/>
    <s v="Digital/Multimedia"/>
    <x v="7"/>
    <m/>
    <m/>
    <m/>
    <m/>
    <m/>
    <m/>
    <x v="6"/>
    <m/>
    <m/>
    <s v="Status updated to withdrawn per SC chair 5/18/23"/>
    <m/>
    <m/>
    <m/>
    <m/>
    <s v="Using Imagery from Body Worn Cameras"/>
    <s v="Provides guidance on how to effectively use facial imagery extracted from body worn camera with FRS. There is no intention to author this document until technology improves, there are more rigorous standards, and public opinion is better gauged."/>
    <m/>
    <m/>
    <m/>
    <m/>
    <m/>
    <s v=""/>
    <m/>
    <m/>
    <m/>
    <m/>
    <m/>
    <m/>
    <m/>
    <m/>
    <m/>
    <m/>
    <m/>
    <m/>
    <m/>
    <m/>
    <m/>
    <m/>
    <m/>
    <m/>
    <m/>
    <m/>
    <m/>
    <m/>
    <m/>
    <m/>
    <m/>
    <m/>
    <m/>
    <m/>
    <m/>
    <m/>
    <m/>
    <m/>
    <m/>
    <s v="LOW"/>
    <m/>
    <s v="Hold for next FY"/>
    <m/>
    <s v="Not started"/>
    <s v="Not started"/>
    <m/>
    <m/>
    <m/>
    <m/>
    <m/>
    <m/>
    <m/>
  </r>
  <r>
    <s v="FAC-NYD-0004"/>
    <s v="Digital/Multimedia"/>
    <x v="7"/>
    <m/>
    <m/>
    <m/>
    <m/>
    <m/>
    <m/>
    <x v="6"/>
    <m/>
    <m/>
    <s v="Status updated to withdrawn per SC chair 5/18/23"/>
    <m/>
    <m/>
    <m/>
    <m/>
    <s v="Facial Recognition Systems Image Analysis Before 1:1 Examinations"/>
    <s v="Provides metrics for analyzing a pair of images containing human faces to assist examiners in determining the suitability of the images for comparison while performing a structured 1:1 examination process.     "/>
    <m/>
    <m/>
    <m/>
    <m/>
    <s v="Examination &amp; Analysis"/>
    <s v=""/>
    <m/>
    <m/>
    <m/>
    <m/>
    <m/>
    <m/>
    <m/>
    <m/>
    <m/>
    <m/>
    <m/>
    <m/>
    <m/>
    <m/>
    <m/>
    <m/>
    <m/>
    <m/>
    <m/>
    <m/>
    <m/>
    <m/>
    <m/>
    <m/>
    <m/>
    <m/>
    <m/>
    <m/>
    <m/>
    <m/>
    <m/>
    <m/>
    <m/>
    <s v="LOW"/>
    <m/>
    <s v="Hold for next FY"/>
    <m/>
    <s v="Not started"/>
    <s v="Not started"/>
    <m/>
    <m/>
    <m/>
    <m/>
    <m/>
    <m/>
    <m/>
  </r>
  <r>
    <s v="FAC-NYD-0005"/>
    <s v="Digital/Multimedia"/>
    <x v="7"/>
    <m/>
    <m/>
    <m/>
    <m/>
    <m/>
    <m/>
    <x v="6"/>
    <m/>
    <m/>
    <s v="Status updated to withdrawn per SC chair 5/18/23"/>
    <m/>
    <m/>
    <m/>
    <m/>
    <s v="Statistical Data on Location &amp; Performance of Facial Features"/>
    <s v="Considers static vs dynamic features of the face relevant to location on the face. This document could become an extension of the physical stability document."/>
    <m/>
    <m/>
    <m/>
    <m/>
    <s v="Method Validation"/>
    <s v=""/>
    <m/>
    <m/>
    <m/>
    <m/>
    <m/>
    <m/>
    <m/>
    <m/>
    <m/>
    <m/>
    <m/>
    <m/>
    <m/>
    <m/>
    <m/>
    <m/>
    <m/>
    <m/>
    <m/>
    <m/>
    <m/>
    <m/>
    <m/>
    <m/>
    <m/>
    <m/>
    <m/>
    <m/>
    <m/>
    <m/>
    <m/>
    <m/>
    <m/>
    <s v="LOW"/>
    <m/>
    <s v="Hold for next FY"/>
    <m/>
    <s v="Not started"/>
    <s v="Not started"/>
    <m/>
    <m/>
    <m/>
    <m/>
    <m/>
    <m/>
    <m/>
  </r>
  <r>
    <s v="FAC-NYD-0006"/>
    <s v="Digital/Multimedia"/>
    <x v="7"/>
    <s v="HFTG"/>
    <m/>
    <m/>
    <m/>
    <m/>
    <m/>
    <x v="6"/>
    <m/>
    <m/>
    <s v="Status updated to withdrawn per SC chair 5/18/23"/>
    <m/>
    <m/>
    <m/>
    <m/>
    <s v="Human Performance Measurements"/>
    <s v="Includes metrics to assess accuracy, including error rates, across face comparisons."/>
    <m/>
    <m/>
    <m/>
    <m/>
    <s v="Quality Assurance"/>
    <s v=""/>
    <m/>
    <m/>
    <m/>
    <m/>
    <m/>
    <m/>
    <m/>
    <m/>
    <m/>
    <m/>
    <m/>
    <m/>
    <m/>
    <m/>
    <m/>
    <m/>
    <m/>
    <m/>
    <m/>
    <m/>
    <m/>
    <m/>
    <m/>
    <m/>
    <m/>
    <m/>
    <m/>
    <m/>
    <m/>
    <m/>
    <m/>
    <m/>
    <m/>
    <s v="LOW"/>
    <m/>
    <s v="Hold for next FY"/>
    <m/>
    <s v="Not started"/>
    <s v="Not started"/>
    <m/>
    <m/>
    <m/>
    <m/>
    <m/>
    <m/>
    <m/>
  </r>
  <r>
    <s v="FAC-NYD-0007"/>
    <s v="Digital/Multimedia"/>
    <x v="7"/>
    <s v="HFTG"/>
    <m/>
    <m/>
    <m/>
    <m/>
    <m/>
    <x v="6"/>
    <m/>
    <m/>
    <s v="Status updated to withdrawn per SC chair 5/18/23"/>
    <m/>
    <m/>
    <m/>
    <m/>
    <s v="Human Bias"/>
    <s v="Considers those factors that might affect the accuracy, speed and other efforts of a face reviewers actions when performing face comparison. (Requesting OSAC to produce an overarching guidance document on this topic for all forensic disciplines to afford "/>
    <m/>
    <m/>
    <m/>
    <m/>
    <s v="Quality Assurance"/>
    <s v=""/>
    <m/>
    <m/>
    <m/>
    <m/>
    <m/>
    <m/>
    <m/>
    <m/>
    <m/>
    <m/>
    <m/>
    <m/>
    <m/>
    <m/>
    <m/>
    <m/>
    <m/>
    <m/>
    <m/>
    <m/>
    <m/>
    <m/>
    <m/>
    <m/>
    <m/>
    <m/>
    <m/>
    <m/>
    <m/>
    <m/>
    <m/>
    <m/>
    <m/>
    <s v="LOW"/>
    <m/>
    <s v="Hold for next FY"/>
    <m/>
    <s v="Not started"/>
    <s v="Not started"/>
    <m/>
    <m/>
    <m/>
    <m/>
    <m/>
    <m/>
    <m/>
  </r>
  <r>
    <s v="FAC-NYD-0009"/>
    <s v="Digital/Multimedia"/>
    <x v="7"/>
    <m/>
    <m/>
    <m/>
    <m/>
    <m/>
    <m/>
    <x v="6"/>
    <m/>
    <m/>
    <m/>
    <m/>
    <m/>
    <m/>
    <m/>
    <s v="Pose Correction to Improve Automated Facial Recognition Search Performance"/>
    <s v="The purpose of this document is to provide an example of how a current COTS software package can perform a manual 3D pose correction on an off pose facial image. This type of image processing has been shown to assist in improving the potential that an inv"/>
    <m/>
    <m/>
    <m/>
    <m/>
    <s v="Examination &amp; Analysis"/>
    <s v=""/>
    <m/>
    <m/>
    <m/>
    <m/>
    <m/>
    <m/>
    <m/>
    <m/>
    <m/>
    <m/>
    <m/>
    <m/>
    <m/>
    <m/>
    <m/>
    <m/>
    <m/>
    <m/>
    <m/>
    <m/>
    <m/>
    <m/>
    <m/>
    <m/>
    <m/>
    <m/>
    <m/>
    <m/>
    <m/>
    <m/>
    <m/>
    <m/>
    <m/>
    <s v="LOW"/>
    <m/>
    <s v="Hold for next FY"/>
    <m/>
    <s v="Not started"/>
    <s v="Not started"/>
    <m/>
    <m/>
    <m/>
    <m/>
    <m/>
    <m/>
    <m/>
  </r>
  <r>
    <s v="FTM-007"/>
    <s v="Physics/Pattern Interp"/>
    <x v="10"/>
    <m/>
    <m/>
    <m/>
    <m/>
    <m/>
    <m/>
    <x v="0"/>
    <s v="Standard"/>
    <m/>
    <m/>
    <m/>
    <s v="ASB"/>
    <s v="096-22"/>
    <m/>
    <s v="Standard Method for the Examination and Documentation of Ammunition and Ammunition Components, 2022, 1st Ed. "/>
    <s v="Provides standard procedures for the examination and testing of ammunition and/or ammunition components by firearm and toolmark examiners or technicians. Following these procedures, an examiner or technician will be able to document and report the examina"/>
    <m/>
    <m/>
    <m/>
    <m/>
    <s v="Examination &amp; Analysis"/>
    <s v=""/>
    <m/>
    <m/>
    <m/>
    <m/>
    <m/>
    <m/>
    <m/>
    <m/>
    <m/>
    <s v="7/27/2018; 12/20/2019"/>
    <s v="N/A"/>
    <s v="N/A"/>
    <s v="N/A"/>
    <s v="N/A"/>
    <d v="2020-09-07T00:00:00"/>
    <m/>
    <m/>
    <s v="9/20/2021 (R1)"/>
    <d v="2022-02-11T00:00:00"/>
    <s v="YES"/>
    <s v="https://www.surveymonkey.com/r/J633TG2"/>
    <d v="2022-08-02T00:00:00"/>
    <d v="2022-09-05T00:00:00"/>
    <m/>
    <d v="2023-09-18T00:00:00"/>
    <s v="YES"/>
    <d v="2023-10-03T00:00:00"/>
    <s v="YES"/>
    <m/>
    <d v="2028-10-03T00:00:00"/>
    <s v="•Data Criteria &amp; Analysis"/>
    <m/>
    <m/>
    <s v="HIGH"/>
    <s v="Add SDO published standard to Registry"/>
    <s v="Initiate Registry approval process (for SDO published standard)"/>
    <s v="Pending SDO publication"/>
    <m/>
    <s v="In open comment at OSAC"/>
    <s v="In comment adjudication at OSAC"/>
    <m/>
    <m/>
    <m/>
    <m/>
    <m/>
    <m/>
  </r>
  <r>
    <s v="FTM-012"/>
    <s v="Physics/Pattern Interp"/>
    <x v="10"/>
    <m/>
    <m/>
    <m/>
    <m/>
    <m/>
    <m/>
    <x v="0"/>
    <m/>
    <m/>
    <m/>
    <m/>
    <s v="ASB"/>
    <s v="162-24"/>
    <m/>
    <s v="Standard for the Forensic Examination and Documentation of Non-firearm Tools and  Non-firearm Toolmarks. 2024.1st Ed."/>
    <s v="Provides standard procedures for the examination and documentation of tools and toolmarks by forensic firearm and toolmark examiners. Following these procedures, an examiner will be able to document and report the examination of tools and toolmarks. This "/>
    <m/>
    <m/>
    <d v="2020-09-29T00:00:00"/>
    <m/>
    <s v="Examination &amp; Analysis"/>
    <s v=""/>
    <m/>
    <m/>
    <m/>
    <m/>
    <m/>
    <m/>
    <m/>
    <m/>
    <m/>
    <d v="2021-05-28T00:00:00"/>
    <s v="N/A"/>
    <s v="N/A"/>
    <s v="?"/>
    <d v="2022-04-01T00:00:00"/>
    <d v="2022-05-16T00:00:00"/>
    <m/>
    <s v="8/1/2022 (R1); 1/27/23 (R2)"/>
    <s v="9/12/2022 (R1); 3/13/23 (R2)"/>
    <d v="2024-02-01T00:00:00"/>
    <s v="NO - OSAC open comment period happened during SDO public comment period "/>
    <s v="N/A"/>
    <s v="N/A"/>
    <s v="N/A"/>
    <m/>
    <d v="2024-06-28T00:00:00"/>
    <s v="NO"/>
    <d v="2024-07-02T00:00:00"/>
    <m/>
    <m/>
    <m/>
    <s v="•Methods"/>
    <m/>
    <m/>
    <s v="LOW"/>
    <s v="Continue to shephard document through ASB process"/>
    <m/>
    <m/>
    <s v="Under development at SDO"/>
    <s v="In SDO public comment"/>
    <s v="In SDO public comment"/>
    <m/>
    <m/>
    <m/>
    <m/>
    <m/>
    <m/>
  </r>
  <r>
    <s v="FTM-009"/>
    <s v="Physics/Pattern Interp"/>
    <x v="10"/>
    <m/>
    <m/>
    <m/>
    <m/>
    <m/>
    <m/>
    <x v="2"/>
    <s v="Standard"/>
    <m/>
    <m/>
    <m/>
    <s v="ASB"/>
    <s v="100-xx"/>
    <m/>
    <s v="Range of Source Conclusions and Criteria in Toolmark Examinations"/>
    <s v="Provides a standard scale of conclusions and criteria to be used for all microscopic firearm and toolmark examinations and comparisons conducted for the forensic purpose of determining if two or more toolmarks were or could have been created by the same t"/>
    <m/>
    <m/>
    <m/>
    <m/>
    <s v="Reporting Results &amp; Testimony"/>
    <s v=""/>
    <m/>
    <m/>
    <m/>
    <m/>
    <m/>
    <m/>
    <m/>
    <m/>
    <m/>
    <d v="2019-04-05T00:00:00"/>
    <s v="N/A"/>
    <s v="N/A"/>
    <d v="2021-11-26T00:00:00"/>
    <d v="2021-11-29T00:00:00"/>
    <d v="2022-01-13T00:00:00"/>
    <m/>
    <m/>
    <m/>
    <m/>
    <s v="NO - SDO/OSAC open comment period occured after 1/1/2022 cut-off date"/>
    <s v="N/A"/>
    <s v="N/A"/>
    <s v="N/A"/>
    <m/>
    <m/>
    <m/>
    <m/>
    <m/>
    <m/>
    <m/>
    <s v="•Interpretation &amp; Opinion"/>
    <m/>
    <m/>
    <s v="HIGH"/>
    <s v="Continue to shephard document through ASB process"/>
    <m/>
    <m/>
    <s v="In adjudication at SDO"/>
    <s v="In adjudication at SDO"/>
    <s v="In adjudication at SDO"/>
    <m/>
    <m/>
    <m/>
    <m/>
    <m/>
    <m/>
  </r>
  <r>
    <s v="FTM-010"/>
    <s v="Physics/Pattern Interp"/>
    <x v="10"/>
    <m/>
    <m/>
    <m/>
    <m/>
    <m/>
    <m/>
    <x v="2"/>
    <s v="Best Practice Recommendation"/>
    <m/>
    <s v="open for comment at ASB - deadline 3/18/24"/>
    <m/>
    <s v="ASB"/>
    <s v="102-xx"/>
    <m/>
    <s v="Standard for Verification of Source Conclusions in Toolmark Examinations"/>
    <s v="Provides best practice recommendations for conducting peer review evaluations (i.e. verifications) of source conclusions arising from the microscopic comparison of toolmark evidence."/>
    <m/>
    <m/>
    <m/>
    <m/>
    <s v="Quality Assurance"/>
    <s v=""/>
    <m/>
    <m/>
    <m/>
    <m/>
    <m/>
    <m/>
    <m/>
    <m/>
    <m/>
    <s v="4/5/2019; 1/24/2020"/>
    <s v="N/A"/>
    <s v="N/A"/>
    <d v="2022-07-29T00:00:00"/>
    <d v="2022-08-01T00:00:00"/>
    <d v="2022-09-12T00:00:00"/>
    <m/>
    <s v="1/27/23 (R1); 2/2/2024 (R2)"/>
    <s v="3/13/23 (R1)"/>
    <m/>
    <s v="NO - SDO/OSAC open comment period occured after 1/1/2022 cut-off date"/>
    <s v="N/A"/>
    <s v="N/A"/>
    <s v="N/A"/>
    <m/>
    <m/>
    <m/>
    <m/>
    <m/>
    <m/>
    <m/>
    <s v="•Review of Results (technical review, admin review, or verification)"/>
    <m/>
    <m/>
    <s v="HIGH"/>
    <s v="Continue to shephard document through ASB process"/>
    <m/>
    <m/>
    <s v="Under development at SDO"/>
    <s v="Under development at SDO"/>
    <s v="In SDO public comment"/>
    <m/>
    <m/>
    <m/>
    <m/>
    <m/>
    <m/>
  </r>
  <r>
    <s v="FTM-008"/>
    <s v="Physics/Pattern Interp"/>
    <x v="10"/>
    <m/>
    <m/>
    <m/>
    <m/>
    <m/>
    <m/>
    <x v="2"/>
    <s v="Standard"/>
    <m/>
    <s v="revision of 105-21; open for comment at ASB - deadline 8/19/24"/>
    <m/>
    <s v="ASB"/>
    <s v="105-xx"/>
    <m/>
    <s v="Minimum Education Requirements for Firearm and Toolmark Examiner Trainees, 202x. 2nd Ed. "/>
    <s v="This document provides the minimum education requirements for forensic laboratory employees entering a training program in firearm and toolmark examination. This document does not apply to previously trained and qualified firearm and toolmark examiners wh"/>
    <m/>
    <m/>
    <d v="2018-06-18T00:00:00"/>
    <d v="2018-06-30T00:00:00"/>
    <s v="Competency &amp; Monitoring"/>
    <s v=""/>
    <m/>
    <m/>
    <m/>
    <m/>
    <m/>
    <m/>
    <m/>
    <m/>
    <m/>
    <d v="2024-05-17T00:00:00"/>
    <s v="N/A"/>
    <s v="N/A"/>
    <d v="2024-07-05T00:00:00"/>
    <d v="2024-07-08T00:00:00"/>
    <d v="2024-08-19T00:00:00"/>
    <m/>
    <m/>
    <m/>
    <m/>
    <m/>
    <m/>
    <m/>
    <m/>
    <m/>
    <m/>
    <m/>
    <m/>
    <m/>
    <m/>
    <m/>
    <s v="•Educational Requirements"/>
    <m/>
    <m/>
    <s v="HIGH"/>
    <s v="Add SDO published standard to Registry"/>
    <s v="Initiate Registry approval process (for SDO published standard)"/>
    <s v="Pending SDO publication"/>
    <m/>
    <s v="In open comment at OSAC"/>
    <s v="In comment adjudication at OSAC"/>
    <m/>
    <m/>
    <m/>
    <m/>
    <m/>
    <m/>
  </r>
  <r>
    <s v="FTM-013"/>
    <s v="Physics/Pattern Interp"/>
    <x v="10"/>
    <m/>
    <m/>
    <m/>
    <m/>
    <m/>
    <m/>
    <x v="3"/>
    <s v="Standard"/>
    <m/>
    <s v="open for comment at ASB - deadline 7/8/24"/>
    <s v="OSAC 2021-N-0012"/>
    <s v="ASB"/>
    <s v="124"/>
    <m/>
    <s v="Requirements and Recommendations for a Firearm and Toolmark Examiner Training Program"/>
    <s v="This standard covers minimum requirements and recommendations for firearm and toolmark examiner training programs. The requirements listed in this standard include the essential skills and knowledge needed to perform successfully in the discipline. The ad"/>
    <s v="N/A"/>
    <s v="N/A"/>
    <s v="N/A"/>
    <m/>
    <s v="Competency &amp; Monitoring"/>
    <s v="non-STRP"/>
    <s v="N/A"/>
    <d v="2021-02-02T00:00:00"/>
    <d v="2021-03-02T00:00:00"/>
    <n v="29"/>
    <s v="N/A"/>
    <d v="2022-09-26T00:00:00"/>
    <s v="YES"/>
    <d v="2022-10-04T00:00:00"/>
    <s v="YES"/>
    <s v="?"/>
    <s v="N/A"/>
    <s v="N/A"/>
    <d v="2024-05-24T00:00:00"/>
    <d v="2024-05-24T00:00:00"/>
    <d v="2024-07-08T00:00:00"/>
    <m/>
    <m/>
    <m/>
    <m/>
    <s v="NO - OSAC Proposed Standard"/>
    <m/>
    <m/>
    <m/>
    <m/>
    <m/>
    <m/>
    <m/>
    <m/>
    <m/>
    <m/>
    <s v="•Training"/>
    <m/>
    <m/>
    <s v="HIGH"/>
    <m/>
    <m/>
    <s v="In comment adjudication at OSAC"/>
    <s v="In comment adjudication at OSAC"/>
    <s v="In open comment at OSAC"/>
    <s v="In FSSB review"/>
    <m/>
    <m/>
    <m/>
    <m/>
    <m/>
    <m/>
  </r>
  <r>
    <s v="FTM-018"/>
    <s v="Physics/Pattern Interp"/>
    <x v="10"/>
    <m/>
    <m/>
    <m/>
    <m/>
    <m/>
    <m/>
    <x v="4"/>
    <m/>
    <m/>
    <s v="public and STR comments sent to SC on 10/17/23"/>
    <s v="OSAC 2023-S-0018"/>
    <m/>
    <m/>
    <m/>
    <s v="Standard Test Method for the Restoration of Obliterated Serial Numbers and Other Markings"/>
    <s v="Provides standard procedures for the examination and restoration of obliterated serial numbers by firearm and toolmark examiners or technicians. Following these procedures, an examiner or technician will be able to conduct, document, and report the examin"/>
    <m/>
    <m/>
    <m/>
    <m/>
    <s v="Examination &amp; Analysis"/>
    <s v="STRP"/>
    <s v="STR"/>
    <d v="2023-09-05T00:00:00"/>
    <d v="2023-10-02T00:00:00"/>
    <m/>
    <m/>
    <m/>
    <m/>
    <m/>
    <m/>
    <m/>
    <s v="N/A"/>
    <s v="N/A"/>
    <m/>
    <m/>
    <m/>
    <m/>
    <m/>
    <m/>
    <m/>
    <s v="NO - OSAC Proposed Standard"/>
    <m/>
    <m/>
    <m/>
    <m/>
    <m/>
    <m/>
    <m/>
    <m/>
    <m/>
    <m/>
    <s v="•Methods"/>
    <m/>
    <m/>
    <s v="MED"/>
    <s v="Submit finalized document through STR process"/>
    <m/>
    <s v="Started / In progress"/>
    <s v="Started / In progress"/>
    <s v="Started / In progress"/>
    <m/>
    <m/>
    <m/>
    <m/>
    <m/>
    <m/>
    <m/>
  </r>
  <r>
    <s v="FTM-022"/>
    <s v="Physics/Pattern Interp"/>
    <x v="10"/>
    <m/>
    <m/>
    <m/>
    <m/>
    <m/>
    <m/>
    <x v="4"/>
    <m/>
    <m/>
    <s v="public and STR comments sent to SC on 10/17/23; GOAL FOR FY24"/>
    <s v="OSAC 2023-S-0028"/>
    <m/>
    <m/>
    <m/>
    <s v="Best Practice Recommendation for the Resolution of Conflicts in Toolmark  Value Determinations and Source Conclusions"/>
    <m/>
    <m/>
    <m/>
    <m/>
    <m/>
    <s v="Quality Assurance"/>
    <s v="STRP"/>
    <s v="STR"/>
    <d v="2023-09-05T00:00:00"/>
    <d v="2023-10-02T00:00:00"/>
    <m/>
    <m/>
    <m/>
    <m/>
    <m/>
    <m/>
    <m/>
    <s v="N/A"/>
    <s v="N/A"/>
    <m/>
    <m/>
    <m/>
    <m/>
    <m/>
    <m/>
    <m/>
    <s v="NO - OSAC Proposed Standard"/>
    <m/>
    <m/>
    <m/>
    <m/>
    <m/>
    <m/>
    <m/>
    <m/>
    <m/>
    <m/>
    <m/>
    <m/>
    <m/>
    <s v="MED"/>
    <m/>
    <m/>
    <m/>
    <m/>
    <s v="Started / In progress"/>
    <m/>
    <m/>
    <m/>
    <m/>
    <m/>
    <m/>
    <m/>
  </r>
  <r>
    <s v="FTM-019"/>
    <s v="Physics/Pattern Interp"/>
    <x v="10"/>
    <m/>
    <m/>
    <m/>
    <m/>
    <m/>
    <m/>
    <x v="4"/>
    <m/>
    <m/>
    <s v="in comment adjudication"/>
    <s v="OSAC 2024-S-0002"/>
    <m/>
    <m/>
    <m/>
    <s v="Standard Test Method for the Examination and Comparison of Toolmarks for Source Attribution"/>
    <m/>
    <m/>
    <m/>
    <m/>
    <m/>
    <s v="Examination &amp; Analysis"/>
    <s v="STRP"/>
    <s v="STR"/>
    <d v="2023-11-07T00:00:00"/>
    <d v="2023-12-04T00:00:00"/>
    <m/>
    <m/>
    <m/>
    <m/>
    <m/>
    <m/>
    <m/>
    <s v="N/A"/>
    <s v="N/A"/>
    <m/>
    <m/>
    <m/>
    <m/>
    <m/>
    <m/>
    <m/>
    <s v="NO - OSAC Proposed Standard"/>
    <m/>
    <m/>
    <m/>
    <m/>
    <m/>
    <m/>
    <m/>
    <m/>
    <m/>
    <m/>
    <s v="•Methods"/>
    <m/>
    <m/>
    <s v="LOW"/>
    <s v="Finalize draft"/>
    <m/>
    <s v="Started / In progress"/>
    <s v="Started / In progress"/>
    <s v="Started / In progress"/>
    <m/>
    <m/>
    <m/>
    <m/>
    <m/>
    <m/>
    <m/>
  </r>
  <r>
    <m/>
    <s v="Physics/Pattern Interp"/>
    <x v="10"/>
    <m/>
    <m/>
    <m/>
    <m/>
    <m/>
    <m/>
    <x v="4"/>
    <m/>
    <m/>
    <m/>
    <s v="OSAC 2024-N-0010"/>
    <m/>
    <m/>
    <m/>
    <s v="Requirements and Recommendations for Competency Testing in Forensic Firearm and Toolmark Laboratories"/>
    <m/>
    <m/>
    <m/>
    <m/>
    <m/>
    <s v="Competency &amp; Monitoring"/>
    <s v="non-STRP"/>
    <s v="N/A"/>
    <d v="2024-03-05T00:00:00"/>
    <d v="2024-04-01T00:00:00"/>
    <m/>
    <m/>
    <m/>
    <m/>
    <m/>
    <m/>
    <m/>
    <m/>
    <m/>
    <m/>
    <m/>
    <m/>
    <m/>
    <m/>
    <m/>
    <m/>
    <m/>
    <m/>
    <m/>
    <m/>
    <m/>
    <m/>
    <m/>
    <m/>
    <m/>
    <m/>
    <m/>
    <m/>
    <m/>
    <m/>
    <m/>
    <m/>
    <m/>
    <m/>
    <m/>
    <m/>
    <m/>
    <m/>
    <m/>
    <m/>
    <m/>
    <m/>
    <m/>
  </r>
  <r>
    <s v="FTM-017"/>
    <s v="Physics/Pattern Interp"/>
    <x v="10"/>
    <m/>
    <m/>
    <m/>
    <m/>
    <m/>
    <m/>
    <x v="4"/>
    <s v="Best Practice Recommendation"/>
    <m/>
    <s v="open for comment at OSAC - deadline 7/1/24; establishing STR panel"/>
    <s v="OSAC 2024-S-0014"/>
    <m/>
    <m/>
    <m/>
    <s v="Best Practice Recommendation for Muzzle to Witness Panel Distance Measurement and Estimation of Uncertainty"/>
    <s v="Provides procedures for the visual, microscopic, and chemical processing of items for the determination of muzzle-to-target distance, including the comparison of known-distance witness panels to the questioned item. This standard contains procedures for t"/>
    <m/>
    <m/>
    <m/>
    <m/>
    <s v="Examination &amp; Analysis"/>
    <s v="STRP"/>
    <s v="STR"/>
    <d v="2024-06-04T00:00:00"/>
    <d v="2024-07-01T00:00:00"/>
    <m/>
    <m/>
    <m/>
    <m/>
    <m/>
    <m/>
    <m/>
    <s v="N/A"/>
    <s v="N/A"/>
    <m/>
    <m/>
    <m/>
    <m/>
    <m/>
    <m/>
    <m/>
    <s v="NO - OSAC Proposed Standard"/>
    <m/>
    <m/>
    <m/>
    <m/>
    <m/>
    <m/>
    <m/>
    <m/>
    <m/>
    <m/>
    <s v="•Methods"/>
    <m/>
    <m/>
    <s v="LOW"/>
    <s v="Submit finalized document through STR process"/>
    <m/>
    <s v="Started / In progress"/>
    <s v="Started / In progress"/>
    <s v="Started / In progress"/>
    <m/>
    <m/>
    <m/>
    <m/>
    <m/>
    <m/>
    <m/>
  </r>
  <r>
    <s v="FTM-020"/>
    <s v="Physics/Pattern Interp"/>
    <x v="10"/>
    <m/>
    <m/>
    <m/>
    <m/>
    <m/>
    <m/>
    <x v="4"/>
    <m/>
    <m/>
    <s v="ready for final review from SC then vote to STRP process; Per 2023 OLSS: doc was deleted from Shared Drive - had to start over from previous revision"/>
    <m/>
    <m/>
    <m/>
    <m/>
    <s v="Standard Test Method for Muzzle-to-Garment Distance Determinations"/>
    <m/>
    <m/>
    <m/>
    <m/>
    <m/>
    <s v="Examination &amp; Analysis"/>
    <s v=""/>
    <m/>
    <m/>
    <m/>
    <m/>
    <m/>
    <m/>
    <m/>
    <m/>
    <m/>
    <d v="2021-05-28T00:00:00"/>
    <s v="N/A"/>
    <s v="N/A"/>
    <m/>
    <m/>
    <m/>
    <m/>
    <m/>
    <m/>
    <m/>
    <s v="NO - OSAC Proposed Standard"/>
    <m/>
    <m/>
    <m/>
    <m/>
    <m/>
    <m/>
    <m/>
    <m/>
    <m/>
    <m/>
    <s v="•Methods"/>
    <m/>
    <m/>
    <s v="LOW"/>
    <s v="Finalize draft"/>
    <m/>
    <s v="Started / In progress"/>
    <s v="Started / In progress"/>
    <s v="Started / In progress"/>
    <m/>
    <m/>
    <m/>
    <m/>
    <m/>
    <m/>
    <m/>
  </r>
  <r>
    <s v="FTM-016"/>
    <s v="Physics/Pattern Interp"/>
    <x v="10"/>
    <m/>
    <m/>
    <m/>
    <m/>
    <m/>
    <m/>
    <x v="4"/>
    <s v="Standard"/>
    <m/>
    <s v="GOAL FOR FY24 (should be ready for STR by Jan 2024)"/>
    <m/>
    <m/>
    <m/>
    <m/>
    <s v="Standard for 3D Virtual Comparison Microscopy for Firearm and Toolmark Analysis"/>
    <s v="Intended to ensure proper acquisition, application, and interpretation of 3D microscopic measurements within the discipline of firearm and toolmark examination. The Standard applies to all visual toolmark comparisons utilizing 3D surface topography measur"/>
    <m/>
    <m/>
    <m/>
    <m/>
    <s v="Examination &amp; Analysis"/>
    <s v=""/>
    <m/>
    <m/>
    <m/>
    <m/>
    <m/>
    <m/>
    <m/>
    <m/>
    <m/>
    <m/>
    <s v="N/A"/>
    <s v="N/A"/>
    <m/>
    <m/>
    <m/>
    <m/>
    <m/>
    <m/>
    <m/>
    <s v="NO - OSAC Proposed Standard"/>
    <m/>
    <m/>
    <m/>
    <m/>
    <m/>
    <m/>
    <m/>
    <m/>
    <m/>
    <m/>
    <s v="•Methods"/>
    <m/>
    <m/>
    <s v="HIGH"/>
    <s v="Finalize draft"/>
    <m/>
    <s v="Started / In progress"/>
    <s v="Started / In progress"/>
    <s v="Started / In progress"/>
    <m/>
    <m/>
    <m/>
    <m/>
    <m/>
    <m/>
    <m/>
  </r>
  <r>
    <m/>
    <s v="Physics/Pattern Interp"/>
    <x v="10"/>
    <m/>
    <m/>
    <m/>
    <m/>
    <m/>
    <m/>
    <x v="4"/>
    <m/>
    <m/>
    <s v="GOAL FOR FY24 - waiting for ASB 100 to come back "/>
    <m/>
    <m/>
    <m/>
    <m/>
    <s v="Expression of Source Conclusions"/>
    <m/>
    <m/>
    <m/>
    <m/>
    <m/>
    <m/>
    <m/>
    <m/>
    <m/>
    <m/>
    <m/>
    <m/>
    <m/>
    <m/>
    <m/>
    <m/>
    <m/>
    <m/>
    <m/>
    <m/>
    <m/>
    <m/>
    <m/>
    <m/>
    <m/>
    <m/>
    <s v="NO - OSAC Proposed Standard"/>
    <m/>
    <m/>
    <m/>
    <m/>
    <m/>
    <m/>
    <m/>
    <m/>
    <m/>
    <m/>
    <m/>
    <m/>
    <m/>
    <m/>
    <m/>
    <m/>
    <m/>
    <m/>
    <m/>
    <m/>
    <m/>
    <m/>
    <m/>
    <m/>
    <m/>
    <m/>
  </r>
  <r>
    <m/>
    <s v="Physics/Pattern Interp"/>
    <x v="10"/>
    <m/>
    <m/>
    <m/>
    <m/>
    <m/>
    <m/>
    <x v="4"/>
    <m/>
    <m/>
    <s v="GOAL FOR FY24 - should be ready for STR by Dec 2023"/>
    <m/>
    <m/>
    <m/>
    <m/>
    <s v="Distance Determination"/>
    <m/>
    <m/>
    <m/>
    <m/>
    <m/>
    <m/>
    <m/>
    <m/>
    <m/>
    <m/>
    <m/>
    <m/>
    <m/>
    <m/>
    <m/>
    <m/>
    <m/>
    <m/>
    <m/>
    <m/>
    <m/>
    <m/>
    <m/>
    <m/>
    <m/>
    <m/>
    <s v="NO - OSAC Proposed Standard"/>
    <m/>
    <m/>
    <m/>
    <m/>
    <m/>
    <m/>
    <m/>
    <m/>
    <m/>
    <m/>
    <m/>
    <m/>
    <m/>
    <m/>
    <m/>
    <m/>
    <m/>
    <m/>
    <m/>
    <m/>
    <m/>
    <m/>
    <m/>
    <m/>
    <m/>
    <m/>
  </r>
  <r>
    <m/>
    <s v="Physics/Pattern Interp"/>
    <x v="10"/>
    <m/>
    <m/>
    <m/>
    <m/>
    <m/>
    <m/>
    <x v="4"/>
    <m/>
    <m/>
    <s v="GOAL FOR FY24; Per 2023 OLSS - just started drafting "/>
    <m/>
    <m/>
    <m/>
    <m/>
    <s v="Technical Review"/>
    <m/>
    <m/>
    <m/>
    <m/>
    <m/>
    <m/>
    <m/>
    <m/>
    <m/>
    <m/>
    <m/>
    <m/>
    <m/>
    <m/>
    <m/>
    <m/>
    <m/>
    <m/>
    <m/>
    <m/>
    <m/>
    <m/>
    <m/>
    <m/>
    <m/>
    <m/>
    <s v="NO - OSAC Proposed Standard"/>
    <m/>
    <m/>
    <m/>
    <m/>
    <m/>
    <m/>
    <m/>
    <m/>
    <m/>
    <m/>
    <m/>
    <m/>
    <m/>
    <m/>
    <m/>
    <m/>
    <m/>
    <m/>
    <m/>
    <m/>
    <m/>
    <m/>
    <m/>
    <m/>
    <m/>
    <m/>
  </r>
  <r>
    <s v="FTM-NYD-0002"/>
    <s v="Physics/Pattern Interp"/>
    <x v="10"/>
    <m/>
    <m/>
    <m/>
    <m/>
    <m/>
    <m/>
    <x v="5"/>
    <s v="Best Practice Recommendation"/>
    <m/>
    <m/>
    <m/>
    <m/>
    <m/>
    <m/>
    <s v="Best Practice for Testimony of Firearm Examination Conclusions"/>
    <s v="The subcommittee may provide a guideline for testimony related to firearm examinations, including source conclusions."/>
    <m/>
    <m/>
    <m/>
    <m/>
    <s v="Reporting Results &amp; Testimony"/>
    <s v=""/>
    <m/>
    <m/>
    <m/>
    <m/>
    <m/>
    <m/>
    <m/>
    <m/>
    <m/>
    <m/>
    <s v="N/A"/>
    <s v="N/A"/>
    <m/>
    <m/>
    <m/>
    <m/>
    <m/>
    <m/>
    <m/>
    <s v="NO - OSAC Proposed Standard"/>
    <m/>
    <m/>
    <m/>
    <m/>
    <m/>
    <m/>
    <m/>
    <m/>
    <m/>
    <m/>
    <s v="•Testimony"/>
    <m/>
    <m/>
    <s v="LOW"/>
    <m/>
    <m/>
    <m/>
    <s v="Not started"/>
    <s v="Not started"/>
    <m/>
    <m/>
    <m/>
    <m/>
    <m/>
    <m/>
    <m/>
  </r>
  <r>
    <s v="FTM-NYD-0003"/>
    <s v="Physics/Pattern Interp"/>
    <x v="10"/>
    <m/>
    <m/>
    <m/>
    <m/>
    <m/>
    <m/>
    <x v="7"/>
    <s v="Technical Report"/>
    <m/>
    <m/>
    <m/>
    <m/>
    <m/>
    <m/>
    <s v="Technical Report: Reporting Results from 3D measurement systems and algorithm-assisted/based comparisons"/>
    <s v="This technical report will provide a general survey, information and guidance on reporting statistical results from validated scoring hardware and software systems."/>
    <m/>
    <m/>
    <m/>
    <m/>
    <s v="Reporting Results &amp; Testimony"/>
    <s v=""/>
    <m/>
    <m/>
    <m/>
    <m/>
    <m/>
    <m/>
    <m/>
    <m/>
    <m/>
    <m/>
    <s v="N/A"/>
    <s v="N/A"/>
    <m/>
    <m/>
    <m/>
    <m/>
    <m/>
    <m/>
    <m/>
    <s v="NO - OSAC Proposed Standard"/>
    <m/>
    <m/>
    <m/>
    <m/>
    <m/>
    <m/>
    <m/>
    <m/>
    <m/>
    <m/>
    <s v="•Reporting"/>
    <m/>
    <m/>
    <s v="LOW"/>
    <s v="Finalize draft"/>
    <m/>
    <m/>
    <s v="Not started"/>
    <s v="Not started"/>
    <m/>
    <m/>
    <m/>
    <m/>
    <m/>
    <m/>
    <m/>
  </r>
  <r>
    <s v="FTM-008"/>
    <s v="Physics/Pattern Interp"/>
    <x v="10"/>
    <m/>
    <m/>
    <m/>
    <m/>
    <m/>
    <m/>
    <x v="6"/>
    <s v="Standard"/>
    <m/>
    <s v="After completing the ASB process, the OSAC SC decided to NOT move this forward for the Regsitry because too many minimum requirements were changed (lessened)."/>
    <m/>
    <s v="ASB"/>
    <s v="105-21"/>
    <m/>
    <s v="Minimum Education Requirements for Firearm and Toolmark Examiner Trainees, 2021, 1st Ed. "/>
    <s v="This document provides the minimum education requirements for forensic laboratory employees entering a training program in firearm and toolmark examination. This document does not apply to previously trained and qualified firearm and toolmark examiners wh"/>
    <m/>
    <m/>
    <d v="2018-06-18T00:00:00"/>
    <d v="2018-06-30T00:00:00"/>
    <s v="Competency &amp; Monitoring"/>
    <s v=""/>
    <m/>
    <m/>
    <m/>
    <m/>
    <m/>
    <m/>
    <m/>
    <m/>
    <m/>
    <d v="2018-11-09T00:00:00"/>
    <s v="N/A"/>
    <s v="N/A"/>
    <s v="?"/>
    <s v="N/A"/>
    <s v="unknown"/>
    <m/>
    <s v="unknown"/>
    <s v="unknown"/>
    <d v="2021-09-24T00:00:00"/>
    <s v="YES"/>
    <s v="https://www.surveymonkey.com/r/XJ6YH7G"/>
    <d v="2022-08-02T00:00:00"/>
    <d v="2022-09-05T00:00:00"/>
    <m/>
    <m/>
    <m/>
    <m/>
    <m/>
    <m/>
    <m/>
    <s v="•Educational Requirements"/>
    <m/>
    <m/>
    <s v="HIGH"/>
    <s v="Add SDO published standard to Registry"/>
    <s v="Initiate Registry approval process (for SDO published standard)"/>
    <s v="Pending SDO publication"/>
    <m/>
    <s v="In open comment at OSAC"/>
    <s v="In comment adjudication at OSAC"/>
    <m/>
    <m/>
    <m/>
    <m/>
    <m/>
    <m/>
  </r>
  <r>
    <s v="FWT-001"/>
    <s v="Physics/Pattern Interp"/>
    <x v="11"/>
    <m/>
    <m/>
    <m/>
    <m/>
    <m/>
    <m/>
    <x v="0"/>
    <s v="Best Practice Recommendation"/>
    <m/>
    <m/>
    <m/>
    <s v="ASB"/>
    <s v="021-19"/>
    <m/>
    <s v="Best Practices for the Preparation of Test Impressions from Footwear and Tires, 2019, 1st Ed. "/>
    <s v="This document was developed to provide forensic footwear and tire impression examiners guidance in the preparation of two and three dimensional test impressions from footwear and tires."/>
    <s v="unknown"/>
    <s v="unknown"/>
    <s v="unknown"/>
    <m/>
    <s v="Evidence Collection &amp; Handling"/>
    <s v=""/>
    <m/>
    <m/>
    <m/>
    <m/>
    <m/>
    <m/>
    <m/>
    <m/>
    <m/>
    <s v="unknown"/>
    <s v="N/A"/>
    <s v="N/A"/>
    <s v="unknown"/>
    <s v="N/A"/>
    <s v="10/23/2017 &amp; 12/24/2018"/>
    <m/>
    <s v="N/A"/>
    <s v="N/A"/>
    <d v="2019-09-20T00:00:00"/>
    <s v="YES"/>
    <s v="closed"/>
    <d v="2020-12-05T00:00:00"/>
    <d v="2021-01-04T00:00:00"/>
    <d v="2021-01-05T00:00:00"/>
    <d v="2021-04-09T00:00:00"/>
    <m/>
    <d v="2021-05-04T00:00:00"/>
    <s v="YES"/>
    <m/>
    <d v="2026-05-04T00:00:00"/>
    <s v="•Evidence Collection or Recovery"/>
    <m/>
    <m/>
    <s v="Not applicable"/>
    <m/>
    <s v="Add SDO published standard to Registry"/>
    <s v="COMPLETE"/>
    <s v="COMPLETE"/>
    <s v="COMPLETE"/>
    <s v="COMPLETE"/>
    <m/>
    <m/>
    <m/>
    <m/>
    <m/>
    <m/>
  </r>
  <r>
    <s v="FWT-002"/>
    <s v="Physics/Pattern Interp"/>
    <x v="11"/>
    <s v="Crime Scene Investigation/Reconstruction"/>
    <m/>
    <m/>
    <m/>
    <m/>
    <m/>
    <x v="0"/>
    <s v="Best Practice Recommendation"/>
    <m/>
    <m/>
    <m/>
    <s v="ASB"/>
    <s v="049-20"/>
    <m/>
    <s v="Best Practice Recommendation for Lifting of Footwear and Tire Impressions, 2020, 1st Ed. "/>
    <s v="This document provides best practice recommendations for personnel responsible for lifting footwear and tire impressions. The recommendations set forth in this document optimize the recovery of impressions."/>
    <s v="unknown"/>
    <s v="unknown"/>
    <s v="unknown"/>
    <m/>
    <s v="Evidence Collection &amp; Handling"/>
    <s v=""/>
    <m/>
    <m/>
    <m/>
    <m/>
    <m/>
    <m/>
    <m/>
    <m/>
    <m/>
    <d v="2019-06-21T00:00:00"/>
    <s v="N/A"/>
    <s v="N/A"/>
    <s v="unknown"/>
    <s v="N/A"/>
    <d v="2019-12-30T00:00:00"/>
    <m/>
    <s v="N/A"/>
    <s v="N/A"/>
    <d v="2020-08-14T00:00:00"/>
    <s v="YES"/>
    <s v="closed"/>
    <d v="2021-03-02T00:00:00"/>
    <d v="2021-04-02T00:00:00"/>
    <d v="2021-04-05T00:00:00"/>
    <d v="2021-08-25T00:00:00"/>
    <m/>
    <d v="2021-09-07T00:00:00"/>
    <s v="YES"/>
    <m/>
    <d v="2026-09-07T00:00:00"/>
    <s v="•Evidence Collection or Recovery"/>
    <m/>
    <m/>
    <s v="Not applicable"/>
    <m/>
    <s v="Add SDO published standard to Registry"/>
    <s v="COMPLETE"/>
    <s v="COMPLETE"/>
    <s v="COMPLETE"/>
    <s v="COMPLETE"/>
    <m/>
    <m/>
    <m/>
    <m/>
    <m/>
    <m/>
  </r>
  <r>
    <s v="FWT-009"/>
    <s v="Physics/Pattern Interp"/>
    <x v="11"/>
    <s v="Crime Scene Investigation/Reconstruction"/>
    <m/>
    <m/>
    <m/>
    <m/>
    <m/>
    <x v="0"/>
    <s v="Best Practice Recommendation"/>
    <m/>
    <m/>
    <m/>
    <s v="ASB"/>
    <s v="126-20"/>
    <m/>
    <s v="Best Practice Recommendation for Casting of Footwear and Tire Impression Evidence at the Crime Scene, 2020, 1st Ed. (ERRATA 1, 2022)"/>
    <s v="This document provides best practice recommendations for personnel responsible for casting footwear and tire impressions. The recommendations set forth in this document optimize the recovery of impressions."/>
    <m/>
    <m/>
    <m/>
    <m/>
    <s v="Evidence Collection &amp; Handling"/>
    <m/>
    <m/>
    <m/>
    <m/>
    <m/>
    <m/>
    <m/>
    <m/>
    <m/>
    <m/>
    <d v="2019-08-02T00:00:00"/>
    <s v="N/A"/>
    <s v="N/A"/>
    <m/>
    <s v="N/A"/>
    <s v="1/13 or 2/13/2020"/>
    <m/>
    <s v="N/A"/>
    <s v="N/A"/>
    <d v="2020-10-20T00:00:00"/>
    <s v="YES"/>
    <s v="https://www.surveymonkey.com/r/3JVLHQT"/>
    <d v="2023-01-05T00:00:00"/>
    <d v="2023-02-06T00:00:00"/>
    <m/>
    <d v="2023-03-15T00:00:00"/>
    <s v="NO"/>
    <d v="2023-04-04T00:00:00"/>
    <s v="NO"/>
    <m/>
    <d v="2028-04-04T00:00:00"/>
    <s v="•Evidence Collection or Recovery"/>
    <m/>
    <m/>
    <s v="LOW"/>
    <m/>
    <s v="Add SDO published standard to Registry"/>
    <m/>
    <s v="In comment adjudication at OSAC"/>
    <s v="Not started"/>
    <m/>
    <m/>
    <m/>
    <m/>
    <m/>
    <m/>
    <m/>
  </r>
  <r>
    <s v="FWT-005"/>
    <s v="Physics/Pattern Interp"/>
    <x v="11"/>
    <s v="Crime Scene Investigation/Reconstruction"/>
    <m/>
    <m/>
    <m/>
    <m/>
    <m/>
    <x v="0"/>
    <s v="Best Practice Recommendation"/>
    <m/>
    <m/>
    <m/>
    <s v="ASB"/>
    <s v="052-22"/>
    <m/>
    <s v="Best Practice Recommendation for the Detection and Collection of Footwear and Tire Impression Evidence, 2022, 1st Ed. "/>
    <s v="This document provides best practice recommendations for personnel responsible for detecting footwear and tire impressions."/>
    <m/>
    <m/>
    <m/>
    <m/>
    <s v="Evidence Collection &amp; Handling"/>
    <m/>
    <m/>
    <m/>
    <m/>
    <m/>
    <m/>
    <m/>
    <m/>
    <m/>
    <m/>
    <d v="2019-11-01T00:00:00"/>
    <s v="N/A"/>
    <s v="N/A"/>
    <s v="unknown"/>
    <s v="N/A"/>
    <d v="2020-07-13T00:00:00"/>
    <m/>
    <s v="unknown"/>
    <d v="2021-04-05T00:00:00"/>
    <d v="2022-02-03T00:00:00"/>
    <s v="YES"/>
    <s v="https://www.surveymonkey.com/r/VFBXVMS"/>
    <d v="2022-08-02T00:00:00"/>
    <d v="2022-09-05T00:00:00"/>
    <m/>
    <d v="2023-06-07T00:00:00"/>
    <s v="NO"/>
    <d v="2023-07-05T00:00:00"/>
    <s v="YES"/>
    <m/>
    <d v="2028-07-05T00:00:00"/>
    <s v="•Evidence Identification"/>
    <m/>
    <m/>
    <s v="LOW"/>
    <s v="Add SDO published standard to Registry"/>
    <s v="Add SDO published standard to Registry"/>
    <m/>
    <s v="In comment adjudication at OSAC"/>
    <m/>
    <s v="In open comment at OSAC"/>
    <m/>
    <m/>
    <m/>
    <m/>
    <m/>
    <m/>
  </r>
  <r>
    <s v="FWT-003"/>
    <s v="Physics/Pattern Interp"/>
    <x v="11"/>
    <s v="Crime Scene Investigation/Reconstruction, Digital Evidence"/>
    <s v="Digital Evidence"/>
    <m/>
    <m/>
    <m/>
    <m/>
    <x v="0"/>
    <s v="Best Practice Recommendation"/>
    <m/>
    <m/>
    <m/>
    <s v="ASB"/>
    <s v="050-21"/>
    <m/>
    <s v="Best Practice Recommendation for Photographic Documentation of Footwear and Tire Impression Evidence, 2021, 1st Ed. (ERRATA 1, 2022) "/>
    <s v="This document provides best practice recommendations for personnel responsible for documenting and photographing footwear and tire impressions for future examinations."/>
    <m/>
    <m/>
    <m/>
    <m/>
    <s v="Evidence Collection &amp; Handling"/>
    <m/>
    <m/>
    <m/>
    <m/>
    <m/>
    <m/>
    <m/>
    <m/>
    <m/>
    <m/>
    <d v="2019-06-21T00:00:00"/>
    <s v="N/A"/>
    <s v="N/A"/>
    <s v="unknown"/>
    <s v="N/A"/>
    <d v="2020-03-16T00:00:00"/>
    <m/>
    <s v="unknown"/>
    <d v="2020-11-02T00:00:00"/>
    <d v="2021-08-13T00:00:00"/>
    <s v="YES"/>
    <s v="https://www.surveymonkey.com/r/LJZYGKS"/>
    <d v="2023-05-02T00:00:00"/>
    <d v="2023-06-05T00:00:00"/>
    <m/>
    <d v="2023-08-23T00:00:00"/>
    <s v="NO"/>
    <d v="2023-09-05T00:00:00"/>
    <s v="NO"/>
    <m/>
    <d v="2028-10-03T00:00:00"/>
    <s v="•Evidence Preservation"/>
    <m/>
    <m/>
    <s v="LOW"/>
    <s v="Add SDO published standard to Registry"/>
    <s v="Add SDO published standard to Registry"/>
    <m/>
    <s v="In comment adjudication at OSAC"/>
    <s v="In open comment at OSAC"/>
    <m/>
    <m/>
    <m/>
    <m/>
    <m/>
    <m/>
    <m/>
  </r>
  <r>
    <s v="FWT-004"/>
    <s v="Physics/Pattern Interp"/>
    <x v="11"/>
    <m/>
    <m/>
    <m/>
    <m/>
    <m/>
    <m/>
    <x v="0"/>
    <s v="Technical Report"/>
    <m/>
    <m/>
    <m/>
    <s v="ASB"/>
    <s v="051-20"/>
    <m/>
    <s v="Scope of Work for a Footwear/Tire Examiner, 2020, 1st Ed. (ERRATA 1, 2022)"/>
    <s v="This technical report covers the primary responsibilities, types of examinations, and constituent duties of a footwear/tire examiner for lab management, quality assurance, law enforcement and the judiciary. By omission it describes the types of examinatio"/>
    <s v="unknown"/>
    <s v="unknown"/>
    <s v="unknown"/>
    <m/>
    <s v="Examination &amp; Analysis"/>
    <m/>
    <m/>
    <m/>
    <m/>
    <m/>
    <m/>
    <m/>
    <m/>
    <m/>
    <m/>
    <s v="unknown"/>
    <s v="N/A"/>
    <s v="N/A"/>
    <s v="unknown"/>
    <s v="N/A"/>
    <d v="2020-01-20T00:00:00"/>
    <m/>
    <s v="unknown"/>
    <s v="unknown"/>
    <s v="announced in Nov 2020 Standards Bulletin"/>
    <s v="YES"/>
    <s v="closed"/>
    <d v="2021-05-04T00:00:00"/>
    <d v="2021-06-04T00:00:00"/>
    <d v="2021-06-08T00:00:00"/>
    <d v="2023-09-18T00:00:00"/>
    <s v="yes "/>
    <d v="2023-10-03T00:00:00"/>
    <s v="YES"/>
    <m/>
    <d v="2028-10-03T00:00:00"/>
    <s v="•Scope of Examination"/>
    <m/>
    <m/>
    <s v="LOW"/>
    <s v="Add SDO published standard to Registry"/>
    <s v="Add SDO published standard to Registry"/>
    <m/>
    <s v="In open comment at OSAC"/>
    <s v="In open comment at OSAC"/>
    <s v="In comment adjudication at OSAC"/>
    <m/>
    <m/>
    <m/>
    <m/>
    <m/>
    <m/>
  </r>
  <r>
    <s v="FWT-006"/>
    <s v="Physics/Pattern Interp"/>
    <x v="11"/>
    <s v="Initial discussions were had regarding the potential for interdisciplinary collaboration/standardization. No consensus was found and each discipline began working on their own document"/>
    <m/>
    <m/>
    <m/>
    <m/>
    <m/>
    <x v="0"/>
    <s v="Standard"/>
    <m/>
    <m/>
    <m/>
    <s v="ASB"/>
    <s v="095-20"/>
    <m/>
    <s v="Standard for Minimum Qualifications and Training for a Footwear/Tire Forensic Science Service Provider, 2020, 1st Ed. (ERRATA 1, 2022)"/>
    <s v="This standard describes the minimum qualifications and training for a footwear/tire Forensic Science Service Provider (FSSP) with little to no experience or previous training."/>
    <m/>
    <m/>
    <m/>
    <m/>
    <s v="Competency &amp; Monitoring"/>
    <m/>
    <m/>
    <m/>
    <m/>
    <m/>
    <m/>
    <m/>
    <m/>
    <m/>
    <m/>
    <d v="2018-07-20T00:00:00"/>
    <s v="N/A"/>
    <s v="N/A"/>
    <s v="unknown"/>
    <s v="N/A"/>
    <d v="2019-10-21T00:00:00"/>
    <m/>
    <s v="N/A"/>
    <s v="N/A"/>
    <d v="2020-08-14T00:00:00"/>
    <s v="YES"/>
    <s v="https://www.surveymonkey.com/r/3CCPK82"/>
    <d v="2023-01-05T00:00:00"/>
    <d v="2023-02-06T00:00:00"/>
    <m/>
    <d v="2023-09-18T00:00:00"/>
    <s v="yes "/>
    <d v="2023-10-03T00:00:00"/>
    <s v="YES"/>
    <m/>
    <d v="2028-10-03T00:00:00"/>
    <s v="•Training"/>
    <m/>
    <m/>
    <s v="LOW"/>
    <m/>
    <s v="Initiate Registry approval process (for SDO published standard)"/>
    <m/>
    <s v="In adjudication at SDO"/>
    <s v="Started / In progress"/>
    <m/>
    <s v="Q3: SC vote to move to open comment_x000a_"/>
    <m/>
    <m/>
    <m/>
    <m/>
    <m/>
  </r>
  <r>
    <s v="FWT-008"/>
    <s v="Physics/Pattern Interp"/>
    <x v="11"/>
    <s v="yes - which one?"/>
    <m/>
    <m/>
    <m/>
    <m/>
    <m/>
    <x v="1"/>
    <s v="Standard"/>
    <m/>
    <s v="PETITIONED; was going to be discussed at Nov 2023 FSSB meeting, however the SC decided to pull it back and wait for the PT TG guidance document "/>
    <m/>
    <s v="ASB"/>
    <s v="099-20"/>
    <m/>
    <s v="Standard for Footwear/Tire Examination Proficiency Testing Program, 2020, 1st Ed. (ERRATA 1, 2022)"/>
    <s v="This standard outlines the requirements for proficiency test providers and forensic science service providers (FSSP) for creating proficiency tests appropriate for use by a Footwear/Tire FSSP. The standard also provides recommendation for testing frequenc"/>
    <m/>
    <m/>
    <m/>
    <d v="2018-06-30T00:00:00"/>
    <s v="Quality Assurance"/>
    <m/>
    <m/>
    <m/>
    <m/>
    <m/>
    <m/>
    <m/>
    <m/>
    <m/>
    <m/>
    <d v="2018-08-31T00:00:00"/>
    <s v="N/A"/>
    <s v="N/A"/>
    <s v="unknown"/>
    <s v="N/A"/>
    <d v="2018-12-03T00:00:00"/>
    <m/>
    <s v="unknown"/>
    <d v="2019-09-16T00:00:00"/>
    <d v="2020-08-14T00:00:00"/>
    <s v="YES"/>
    <s v="https://www.surveymonkey.com/r/32TKWQV"/>
    <d v="2023-01-05T00:00:00"/>
    <d v="2023-02-06T00:00:00"/>
    <m/>
    <m/>
    <s v="yes "/>
    <m/>
    <m/>
    <m/>
    <m/>
    <s v="•Proficiency Testing, Other Interlab Comparisons, and Intralabs for QA purposes"/>
    <m/>
    <m/>
    <s v="LOW"/>
    <m/>
    <s v="Add SDO published standard to Registry"/>
    <m/>
    <s v="In FSSB review"/>
    <s v="Started / In progress"/>
    <m/>
    <s v="SC voting to move to open comment"/>
    <m/>
    <m/>
    <m/>
    <m/>
    <m/>
  </r>
  <r>
    <s v="FWT-007"/>
    <s v="Physics/Pattern Interp"/>
    <x v="11"/>
    <m/>
    <m/>
    <m/>
    <m/>
    <m/>
    <m/>
    <x v="1"/>
    <s v="Technical Report"/>
    <m/>
    <s v=" Withdrawn from Reg approval process in Feb 2020 and sent back to ASB for further revisions - see below "/>
    <m/>
    <s v="ASB"/>
    <s v="097-19"/>
    <m/>
    <s v="Terminology Used for Forensic Footwear and Tire Evidence, 2019, 1st Ed."/>
    <s v="This technical report is a compilation of terms commonly used in footwear and tire examination."/>
    <m/>
    <m/>
    <m/>
    <m/>
    <s v="Terminology"/>
    <m/>
    <m/>
    <m/>
    <m/>
    <m/>
    <m/>
    <m/>
    <m/>
    <m/>
    <m/>
    <s v="unknown"/>
    <s v="N/A"/>
    <s v="N/A"/>
    <s v="unknown"/>
    <s v="N/A"/>
    <d v="2018-12-13T00:00:00"/>
    <m/>
    <s v="unknown"/>
    <s v="unknown"/>
    <d v="2019-07-19T00:00:00"/>
    <s v="YES"/>
    <m/>
    <m/>
    <m/>
    <m/>
    <m/>
    <m/>
    <m/>
    <m/>
    <m/>
    <m/>
    <m/>
    <m/>
    <m/>
    <s v="LOW"/>
    <s v="Send updated standard back to SDO for publication"/>
    <s v="Initiate revision"/>
    <m/>
    <s v="Under review by STRP"/>
    <s v="Started / In progress"/>
    <m/>
    <m/>
    <m/>
    <m/>
    <m/>
    <m/>
    <s v="withdrawn from Reg approval process in Feb 2020 and sent back to ASB for further revisions"/>
  </r>
  <r>
    <s v="FWT-010"/>
    <s v="Physics/Pattern Interp"/>
    <x v="11"/>
    <m/>
    <m/>
    <m/>
    <m/>
    <m/>
    <m/>
    <x v="1"/>
    <s v="Standard"/>
    <m/>
    <s v="published May 2023; Per 2023 OLSS: will be evaluated and balloted at SC before sending to OPO for Registry introduction in Sept/Oct"/>
    <m/>
    <s v="ASB"/>
    <s v="137-23"/>
    <m/>
    <s v="Standard for Examination and Documentation of Footwear and Tire Impression Evidence, 2023, 1st Ed."/>
    <s v="This standard defines the examination process and minimum documentation requirements associated with the relevant observations and conclusions/interpretations encountered during footwear/tire tread examinations."/>
    <m/>
    <m/>
    <m/>
    <m/>
    <s v="Examination &amp; Analysis"/>
    <m/>
    <m/>
    <m/>
    <m/>
    <m/>
    <m/>
    <m/>
    <m/>
    <m/>
    <m/>
    <d v="2019-11-01T00:00:00"/>
    <s v="N/A"/>
    <s v="N/A"/>
    <s v="unknown"/>
    <s v="N/A"/>
    <d v="2020-04-27T00:00:00"/>
    <m/>
    <s v="11/2/2021 (R2); 2/11/2022 (R3)"/>
    <s v="11/29/2021 (R2); 3/28/2022 (R3)"/>
    <d v="2023-05-01T00:00:00"/>
    <s v="YES - public comment period at SDO was a recirc."/>
    <m/>
    <m/>
    <m/>
    <m/>
    <m/>
    <m/>
    <m/>
    <m/>
    <m/>
    <m/>
    <s v="•Methods"/>
    <m/>
    <m/>
    <s v="HIGH"/>
    <m/>
    <s v="Add SDO published standard to Registry"/>
    <m/>
    <s v="In adjudication at SDO"/>
    <s v="In SDO public comment"/>
    <m/>
    <m/>
    <m/>
    <m/>
    <m/>
    <m/>
    <m/>
  </r>
  <r>
    <m/>
    <s v="Physics/Pattern Interp"/>
    <x v="11"/>
    <m/>
    <m/>
    <m/>
    <m/>
    <m/>
    <m/>
    <x v="2"/>
    <m/>
    <m/>
    <s v="Per 2023 OLSS: Document was initially prevented from registry inclusion due to a handful of terms that the resource committees objected to. Numerous meetings were held with LRC and STG and we believe we have found a resolution to those terms. Revised docu"/>
    <m/>
    <s v="ASB "/>
    <s v="097-xx"/>
    <m/>
    <s v="Terminology Used for Forensic Footwear and Tire Evidence, 20xx, 2nd Ed."/>
    <m/>
    <m/>
    <m/>
    <m/>
    <m/>
    <m/>
    <m/>
    <m/>
    <m/>
    <m/>
    <m/>
    <m/>
    <m/>
    <m/>
    <m/>
    <m/>
    <m/>
    <m/>
    <m/>
    <d v="2024-06-07T00:00:00"/>
    <d v="2024-06-07T00:00:00"/>
    <d v="2024-07-22T00:00:00"/>
    <m/>
    <m/>
    <m/>
    <m/>
    <m/>
    <m/>
    <m/>
    <m/>
    <m/>
    <m/>
    <m/>
    <m/>
    <m/>
    <m/>
    <m/>
    <m/>
    <m/>
    <m/>
    <m/>
    <m/>
    <m/>
    <m/>
    <m/>
    <m/>
    <m/>
    <m/>
    <m/>
    <m/>
    <m/>
    <m/>
    <m/>
  </r>
  <r>
    <s v="FWT-011"/>
    <s v="Physics/Pattern Interp"/>
    <x v="11"/>
    <s v="Crime Scene Investigation/Reconstruction"/>
    <m/>
    <m/>
    <m/>
    <m/>
    <m/>
    <x v="4"/>
    <s v="Best Practice Recommendation"/>
    <m/>
    <s v="adjudicating &gt;500 comments from STRP"/>
    <s v="OSAC 2022-S-0032"/>
    <m/>
    <m/>
    <m/>
    <s v="Best Practice Recommendation for the Chemical Processing of Footwear and Tire Impression Evidence"/>
    <s v="This document is a best practice recommendation for forensic professionals who _x000a_  are responsible for the collection and examination of footwear and/or tire _x000a_  impression evidence encountered at crime scenes or in the forensic laboratory."/>
    <s v="N/A"/>
    <s v="N/A"/>
    <s v="N/A"/>
    <m/>
    <s v="Evidence Collection &amp; Handling"/>
    <s v="STR"/>
    <s v="STR"/>
    <d v="2022-10-04T00:00:00"/>
    <d v="2022-10-31T00:00:00"/>
    <m/>
    <m/>
    <m/>
    <m/>
    <m/>
    <m/>
    <m/>
    <s v="N/A"/>
    <s v="N/A"/>
    <m/>
    <m/>
    <m/>
    <m/>
    <m/>
    <m/>
    <m/>
    <s v="NO - OSAC Proposed Standard"/>
    <m/>
    <m/>
    <m/>
    <m/>
    <m/>
    <m/>
    <m/>
    <m/>
    <m/>
    <m/>
    <s v="•Evidence Enhancement"/>
    <m/>
    <m/>
    <s v="LOW"/>
    <s v="Add OSAC Proposed Standard to Registry and send to SDO"/>
    <s v="At SDO for further development"/>
    <m/>
    <s v="In adjudication at SDO"/>
    <s v="Under review by STRP"/>
    <m/>
    <m/>
    <m/>
    <m/>
    <m/>
    <m/>
    <m/>
  </r>
  <r>
    <s v="FWT-013"/>
    <s v="Physics/Pattern Interp"/>
    <x v="11"/>
    <s v="Potential exists to standardize this framework and language although each subcommittee is already working on their own documents"/>
    <m/>
    <m/>
    <m/>
    <m/>
    <m/>
    <x v="4"/>
    <s v="Best Practice Recommendation"/>
    <m/>
    <s v="Per 2023 OLSS: CSAFE did a mini validation study on how well the language was understood; doc was discussed at length with SC and RTGs in Houston 2023; comment ajducation in process and expected to be complete Sept 2023;  NOTE: Document was originally tit"/>
    <s v="OSAC 2023-S-0017"/>
    <m/>
    <m/>
    <m/>
    <s v="Standard for the Articulation of Footwear and Tire Interpretations"/>
    <s v="This standard provides a framework for a justifiable, transparent, and understandable means of articulating results/interpretations in the footwear/tire evidence discipline. This standard defines terms, describes comparative observations and interpretatio"/>
    <m/>
    <m/>
    <m/>
    <m/>
    <s v="Reporting Results &amp; Testimony"/>
    <s v="STRP"/>
    <s v="STR"/>
    <d v="2023-06-06T00:00:00"/>
    <d v="2023-07-03T00:00:00"/>
    <m/>
    <m/>
    <m/>
    <m/>
    <m/>
    <m/>
    <m/>
    <s v="N/A"/>
    <s v="N/A"/>
    <m/>
    <m/>
    <m/>
    <m/>
    <m/>
    <m/>
    <m/>
    <s v="NO - OSAC Proposed Standard"/>
    <m/>
    <m/>
    <m/>
    <m/>
    <m/>
    <m/>
    <m/>
    <m/>
    <m/>
    <m/>
    <s v="•Testimony"/>
    <m/>
    <m/>
    <s v="HIGH"/>
    <s v="Move to SDO"/>
    <s v="At SDO for further development"/>
    <m/>
    <s v="Started / In progress"/>
    <s v="Started / In progress"/>
    <m/>
    <m/>
    <m/>
    <m/>
    <m/>
    <m/>
    <m/>
  </r>
  <r>
    <s v="FWT-014"/>
    <s v="Physics/Pattern Interp"/>
    <x v="11"/>
    <m/>
    <m/>
    <m/>
    <m/>
    <m/>
    <m/>
    <x v="4"/>
    <s v="Best Practice Recommendation"/>
    <m/>
    <s v="At SC to move to STR/open comment ; GOAL FOR FY24"/>
    <s v="OSAC 2024-S-0003"/>
    <m/>
    <m/>
    <m/>
    <s v="Best Practice Recommendation for Footwear and Tire Intelligence"/>
    <s v="Best practice document outlining methods for all non-evidential comparison services including (but not limited to) make/model database searches and size estimations"/>
    <m/>
    <m/>
    <m/>
    <m/>
    <s v="Examination &amp; Analysis"/>
    <s v="STRP"/>
    <s v="STR"/>
    <m/>
    <m/>
    <m/>
    <m/>
    <m/>
    <m/>
    <m/>
    <m/>
    <m/>
    <s v="N/A"/>
    <s v="N/A"/>
    <m/>
    <m/>
    <m/>
    <m/>
    <m/>
    <m/>
    <m/>
    <s v="NO - OSAC Proposed Standard"/>
    <m/>
    <m/>
    <m/>
    <m/>
    <m/>
    <m/>
    <m/>
    <m/>
    <m/>
    <m/>
    <s v="•Data Criteria &amp; Analysis"/>
    <m/>
    <m/>
    <s v="LOW"/>
    <s v="Move to SDO"/>
    <s v="Complete initial draft"/>
    <m/>
    <s v="Started / In progress"/>
    <s v="Started / In progress"/>
    <m/>
    <m/>
    <m/>
    <m/>
    <m/>
    <m/>
    <m/>
  </r>
  <r>
    <s v="FWT-012"/>
    <s v="Physics/Pattern Interp"/>
    <x v="11"/>
    <m/>
    <m/>
    <m/>
    <m/>
    <m/>
    <m/>
    <x v="4"/>
    <s v="Best Practice Recommendation"/>
    <m/>
    <m/>
    <m/>
    <m/>
    <m/>
    <m/>
    <s v="Best Practice Recommendation for Examination and Documentation of Footwear and Tire Impression Evidence"/>
    <s v="This best practice details the in-depth examination process and documentation _x000a_  requirements associated with the relevant observations and _x000a_  conclusions/interpretations encountered during footwear/tire tread _x000a_  examinations."/>
    <m/>
    <m/>
    <m/>
    <m/>
    <s v="Examination &amp; Analysis"/>
    <s v=""/>
    <m/>
    <m/>
    <m/>
    <m/>
    <m/>
    <m/>
    <m/>
    <m/>
    <m/>
    <m/>
    <s v="N/A"/>
    <s v="N/A"/>
    <m/>
    <m/>
    <m/>
    <m/>
    <m/>
    <m/>
    <m/>
    <s v="NO - OSAC Proposed Standard"/>
    <m/>
    <m/>
    <m/>
    <m/>
    <m/>
    <m/>
    <m/>
    <m/>
    <m/>
    <m/>
    <s v="•Data Criteria &amp; Analysis"/>
    <m/>
    <m/>
    <s v="HIGH"/>
    <m/>
    <s v="Complete initial draft"/>
    <m/>
    <s v="Started / In progress"/>
    <s v="Started / In progress"/>
    <m/>
    <m/>
    <m/>
    <m/>
    <m/>
    <m/>
    <m/>
  </r>
  <r>
    <s v="FWT-015"/>
    <s v="Physics/Pattern Interp"/>
    <x v="11"/>
    <s v="Yes, potential exists to standardize this framework and language although unknown as to how each SC is handling this topic"/>
    <m/>
    <m/>
    <m/>
    <m/>
    <m/>
    <x v="4"/>
    <s v="Best Practice Recommendation"/>
    <m/>
    <s v="In development (early stages)"/>
    <m/>
    <m/>
    <m/>
    <m/>
    <s v="Best Practice Recommendation for Verification and Review"/>
    <s v="This document provides best practice recommendations for personnel responsible for verifying results/interpretations and reviewing footwear and tire casework technical records."/>
    <m/>
    <m/>
    <m/>
    <m/>
    <s v="Quality Assurance"/>
    <s v=""/>
    <m/>
    <m/>
    <m/>
    <m/>
    <m/>
    <m/>
    <m/>
    <m/>
    <m/>
    <m/>
    <s v="N/A"/>
    <s v="N/A"/>
    <m/>
    <m/>
    <m/>
    <m/>
    <m/>
    <m/>
    <m/>
    <s v="NO - OSAC Proposed Standard"/>
    <m/>
    <m/>
    <m/>
    <m/>
    <m/>
    <m/>
    <m/>
    <m/>
    <m/>
    <m/>
    <s v="•Review of Results (technical review, admin review, or verification)"/>
    <m/>
    <m/>
    <s v="LOW"/>
    <s v="Have working draft ready to present at FY23 All Hands Meeting"/>
    <s v="Start draft"/>
    <m/>
    <s v="Not started"/>
    <s v="Started / In progress"/>
    <m/>
    <m/>
    <m/>
    <m/>
    <m/>
    <m/>
    <m/>
  </r>
  <r>
    <s v="FWT-016"/>
    <s v="Physics/Pattern Interp"/>
    <x v="11"/>
    <m/>
    <m/>
    <m/>
    <m/>
    <m/>
    <m/>
    <x v="4"/>
    <m/>
    <m/>
    <s v="In development"/>
    <m/>
    <m/>
    <m/>
    <m/>
    <s v="Best Practice Recommendation for Task Relevant Information and Human Factors Guidance"/>
    <s v="This document describes which contextual information is task relevant and what other human factors should be considered by forensic footwear and tire practitioners"/>
    <m/>
    <m/>
    <m/>
    <m/>
    <s v="Quality Assurance"/>
    <m/>
    <m/>
    <m/>
    <m/>
    <m/>
    <m/>
    <m/>
    <m/>
    <m/>
    <m/>
    <m/>
    <s v="N/A"/>
    <s v="N/A"/>
    <m/>
    <m/>
    <m/>
    <m/>
    <m/>
    <m/>
    <m/>
    <s v="NO - OSAC Proposed Standard"/>
    <m/>
    <m/>
    <m/>
    <m/>
    <m/>
    <m/>
    <m/>
    <m/>
    <m/>
    <m/>
    <m/>
    <m/>
    <m/>
    <s v="LOW"/>
    <s v="Have working draft ready to present at FY23 All Hands Meeting"/>
    <s v="Start draft"/>
    <m/>
    <m/>
    <s v="Started / In progress"/>
    <m/>
    <m/>
    <m/>
    <m/>
    <m/>
    <m/>
    <m/>
  </r>
  <r>
    <s v="ANT-001"/>
    <s v="Medicine"/>
    <x v="12"/>
    <m/>
    <m/>
    <m/>
    <m/>
    <m/>
    <m/>
    <x v="0"/>
    <s v="Best Practice Recommendation"/>
    <m/>
    <m/>
    <m/>
    <s v="ASB"/>
    <s v="089-20"/>
    <m/>
    <s v="Best Practice Recommendation for Facial Approximation in Forensic Anthropology. 2020. 1st Ed."/>
    <s v="Provides guidance for facial approximation from skeletal remains. The production and assessment of facial approximations using skeletal remains represents a combination of varied methods of art and anatomical science that continue to evolve. Therefore, re"/>
    <s v="unknown"/>
    <s v="unknown"/>
    <d v="2018-03-15T00:00:00"/>
    <d v="2018-03-19T00:00:00"/>
    <s v="Examination &amp; Analysis"/>
    <s v=""/>
    <m/>
    <m/>
    <m/>
    <m/>
    <m/>
    <m/>
    <m/>
    <m/>
    <m/>
    <d v="2018-11-02T00:00:00"/>
    <s v="N/A"/>
    <s v="N/A"/>
    <s v="unknown"/>
    <s v="N/A"/>
    <d v="2019-01-21T00:00:00"/>
    <m/>
    <s v="unknown"/>
    <s v="10/14/2019 (R1)"/>
    <d v="2020-07-10T00:00:00"/>
    <s v="YES"/>
    <s v="closed"/>
    <d v="2020-09-05T00:00:00"/>
    <d v="2020-10-01T00:00:00"/>
    <d v="2020-10-05T00:00:00"/>
    <d v="2021-08-11T00:00:00"/>
    <s v="NO"/>
    <d v="2021-09-07T00:00:00"/>
    <s v="YES"/>
    <m/>
    <d v="2026-09-07T00:00:00"/>
    <s v="•Scope of Examination"/>
    <m/>
    <m/>
    <s v="Not applicable"/>
    <m/>
    <s v="Add SDO published standard to Registry"/>
    <s v="COMPLETE"/>
    <s v="COMPLETE"/>
    <s v="COMPLETE"/>
    <s v="COMPLETE"/>
    <m/>
    <m/>
    <m/>
    <m/>
    <m/>
    <m/>
  </r>
  <r>
    <s v="ANT-004"/>
    <s v="Medicine"/>
    <x v="12"/>
    <m/>
    <m/>
    <m/>
    <m/>
    <m/>
    <m/>
    <x v="1"/>
    <m/>
    <m/>
    <s v="open for comment for RA - deadline 7/1/24"/>
    <m/>
    <s v="ASB"/>
    <s v="134-21"/>
    <m/>
    <s v="Standard for Analyzing Pathological Conditions and Anomalies in Forensic Anthropology. 2021. 1st Ed. "/>
    <s v="Describes techniques and approaches for describing and/or conducting a differential diagnosis of pathological conditions and anomalies from skeletal material and/or radiographic images. This document does not distinguish between anomalies and normal skele"/>
    <m/>
    <m/>
    <m/>
    <m/>
    <s v="Examination &amp; Analysis"/>
    <s v=""/>
    <s v=""/>
    <s v=""/>
    <s v=""/>
    <s v=""/>
    <s v=""/>
    <s v=""/>
    <s v=""/>
    <s v=""/>
    <s v=""/>
    <d v="2019-11-04T00:00:00"/>
    <s v="N/A"/>
    <s v="N/A"/>
    <s v="unknown"/>
    <s v="N/A"/>
    <d v="2020-07-06T00:00:00"/>
    <m/>
    <s v="N/A"/>
    <s v="11/16/2020 (R1)"/>
    <d v="2021-05-14T00:00:00"/>
    <s v="YES"/>
    <s v="https://www.surveymonkey.com/r/HMGHBCT"/>
    <d v="2024-06-04T00:00:00"/>
    <d v="2024-07-01T00:00:00"/>
    <m/>
    <m/>
    <m/>
    <m/>
    <m/>
    <m/>
    <m/>
    <s v="•Methods"/>
    <s v="Reporting Results &amp; Testimony"/>
    <s v="•Interpretation &amp; Opinion"/>
    <s v="HIGH"/>
    <s v="Post to the Registry"/>
    <s v="Add SDO published standard to Registry"/>
    <m/>
    <m/>
    <m/>
    <m/>
    <m/>
    <m/>
    <m/>
    <m/>
    <m/>
    <m/>
  </r>
  <r>
    <s v="ANT-009"/>
    <s v="Medicine"/>
    <x v="12"/>
    <m/>
    <m/>
    <m/>
    <m/>
    <m/>
    <m/>
    <x v="1"/>
    <m/>
    <m/>
    <s v="open for comment for RA - deadline 7/1/24"/>
    <m/>
    <s v="ASB"/>
    <s v="135-23"/>
    <m/>
    <s v="Scene Detection and Processing in Forensic Anthropology. 2023. 1st Ed. "/>
    <s v="Intended to assist forensic archaeologists/forensic anthropologists in proper scene detection, processing, handling of evidence, and maintenance of the chain of custody, commensurate with jurisdictional requirements.  Archaeological techniques provide the"/>
    <m/>
    <m/>
    <m/>
    <m/>
    <s v="Examination &amp; Analysis"/>
    <s v=""/>
    <s v=""/>
    <s v=""/>
    <s v=""/>
    <s v=""/>
    <s v=""/>
    <s v=""/>
    <s v=""/>
    <s v=""/>
    <s v=""/>
    <d v="2019-10-11T00:00:00"/>
    <s v="N/A"/>
    <s v="N/A"/>
    <s v="?"/>
    <s v="N/A"/>
    <d v="2020-09-07T00:00:00"/>
    <m/>
    <s v="12/3/2021 (R2); 6/3/2022 (R3); 10/17/2022 (R4)"/>
    <s v="1/17/2022 (R2); 7/18/2022 (R3); 11/21/2022 (R4)"/>
    <d v="2023-05-01T00:00:00"/>
    <s v="YES - public comment period at SDO was a recirc."/>
    <s v="https://www.surveymonkey.com/r/DZXHC7T"/>
    <d v="2024-06-04T00:00:00"/>
    <d v="2024-07-01T00:00:00"/>
    <m/>
    <m/>
    <m/>
    <m/>
    <m/>
    <m/>
    <m/>
    <s v="•Methods"/>
    <s v="Reporting Results &amp; Testimony"/>
    <s v="•Interpretation &amp; Opinion"/>
    <s v="HIGH"/>
    <m/>
    <s v="Initiate Registry approval process (for SDO published standard)"/>
    <m/>
    <s v="Under development at SDO"/>
    <s v="In adjudication at SDO"/>
    <m/>
    <m/>
    <m/>
    <m/>
    <m/>
    <m/>
    <m/>
  </r>
  <r>
    <s v="ANT-005"/>
    <s v="Medicine"/>
    <x v="12"/>
    <m/>
    <m/>
    <m/>
    <m/>
    <m/>
    <m/>
    <x v="1"/>
    <m/>
    <m/>
    <s v="open for comment for RA - deadline 7/1/24"/>
    <m/>
    <s v="ASB"/>
    <s v="146-21"/>
    <m/>
    <s v="Standard for Resolving Commingled Remains in Forensic Anthropology. 2021. 1st Ed. "/>
    <s v="Describes techniques and approaches for resolving commingled remains cases. The most appropriate techniques shall be reliably and objectively applied for segregating remains and determining the number of individuals present.  "/>
    <m/>
    <m/>
    <m/>
    <m/>
    <s v="Examination &amp; Analysis"/>
    <s v=""/>
    <s v=""/>
    <s v=""/>
    <s v=""/>
    <s v=""/>
    <s v=""/>
    <s v=""/>
    <s v=""/>
    <s v=""/>
    <s v=""/>
    <d v="2020-05-29T00:00:00"/>
    <s v="N/A"/>
    <s v="N/A"/>
    <s v="unknown"/>
    <s v="N/A"/>
    <d v="2020-11-16T00:00:00"/>
    <m/>
    <s v="unknown"/>
    <s v="3/22/2021; 7/19/2021"/>
    <d v="2021-10-01T00:00:00"/>
    <s v="YES"/>
    <s v="https://www.surveymonkey.com/r/YKKBMPQ"/>
    <d v="2024-06-04T00:00:00"/>
    <d v="2024-07-01T00:00:00"/>
    <m/>
    <m/>
    <m/>
    <m/>
    <m/>
    <m/>
    <m/>
    <s v="•Methods"/>
    <s v="Reporting Results &amp; Testimony"/>
    <s v="•Interpretation &amp; Opinion"/>
    <s v="HIGH"/>
    <s v="Post to the Registry"/>
    <s v="Add SDO published standard to Registry"/>
    <m/>
    <m/>
    <m/>
    <m/>
    <m/>
    <m/>
    <m/>
    <m/>
    <m/>
    <m/>
  </r>
  <r>
    <s v="ANT-006"/>
    <s v="Medicine"/>
    <x v="12"/>
    <m/>
    <m/>
    <m/>
    <m/>
    <m/>
    <m/>
    <x v="1"/>
    <m/>
    <m/>
    <s v="petitioned - will open for FSSB discussion at July meeting"/>
    <m/>
    <s v="ASB "/>
    <s v="150-21"/>
    <m/>
    <s v="Standard for Determination of Medicolegal Significance from Skeletal Remains in Forensic Anthropology, 2021, 1st Ed. "/>
    <s v="Identifies methods that shall be used to determine the medicolegal significance of skeletal remains.  The standard identifies three categories of medicolegal significance:  _x000a_Differentiating skeletal remains from other types of material; Differentiating hu"/>
    <m/>
    <m/>
    <m/>
    <m/>
    <s v="Examination &amp; Analysis"/>
    <s v=""/>
    <s v=""/>
    <s v=""/>
    <s v=""/>
    <s v=""/>
    <s v=""/>
    <s v=""/>
    <s v=""/>
    <s v=""/>
    <s v=""/>
    <d v="2020-06-26T00:00:00"/>
    <s v="N/A"/>
    <s v="N/A"/>
    <s v="unknown"/>
    <s v="N/A"/>
    <d v="2021-03-22T00:00:00"/>
    <m/>
    <s v="N/A"/>
    <s v="N/A"/>
    <d v="2021-10-01T00:00:00"/>
    <s v="YES"/>
    <s v="https://www.surveymonkey.com/r/QSXQHQ6"/>
    <d v="2023-04-04T00:00:00"/>
    <d v="2023-05-01T00:00:00"/>
    <m/>
    <d v="2024-06-28T00:00:00"/>
    <s v="YES"/>
    <m/>
    <m/>
    <m/>
    <m/>
    <s v="•Methods"/>
    <s v="Reporting Results &amp; Testimony"/>
    <s v="•Interpretation &amp; Opinion"/>
    <s v="HIGH"/>
    <s v="Post to the Registry"/>
    <s v="Add SDO published standard to Registry"/>
    <m/>
    <m/>
    <m/>
    <m/>
    <m/>
    <m/>
    <m/>
    <m/>
    <m/>
    <m/>
  </r>
  <r>
    <s v="ANT-002"/>
    <s v="Medicine"/>
    <x v="12"/>
    <m/>
    <m/>
    <m/>
    <m/>
    <m/>
    <m/>
    <x v="1"/>
    <s v="Standard"/>
    <m/>
    <s v="a BPR is also being drafted - see below"/>
    <m/>
    <s v="ASB"/>
    <s v="045-19"/>
    <m/>
    <s v="Standard for Stature Estimation in Forensic Anthropology, 2019, 1st Ed."/>
    <s v="Stature is one of several biological parameters that can be estimated from skeletal remains or radiographic images of skeletal remains. This standard describes methods for estimating stature from skeletal elements when disarticulation has occurred, render"/>
    <d v="2015-01-20T00:00:00"/>
    <d v="2017-04-18T00:00:00"/>
    <d v="2017-04-18T00:00:00"/>
    <d v="2017-05-01T00:00:00"/>
    <s v="Examination &amp; Analysis"/>
    <s v=""/>
    <s v=""/>
    <s v=""/>
    <s v=""/>
    <s v=""/>
    <s v=""/>
    <s v=""/>
    <s v=""/>
    <s v=""/>
    <s v=""/>
    <s v="12/1/2017 &amp; 8/31/2018"/>
    <s v="N/A"/>
    <s v="N/A"/>
    <s v="unknown"/>
    <s v="N/A"/>
    <d v="2018-12-10T00:00:00"/>
    <d v="2018-12-10T00:00:00"/>
    <s v="N/A"/>
    <s v="N/A"/>
    <d v="2019-02-15T00:00:00"/>
    <s v="YES"/>
    <s v="https://www.surveymonkey.com/r/YDYF6MT (2) "/>
    <s v="4/7/2020; 5/2/2023 (2)"/>
    <s v="6/5/2023 (2)"/>
    <d v="2020-05-07T00:00:00"/>
    <m/>
    <m/>
    <m/>
    <m/>
    <m/>
    <m/>
    <s v="•Methods"/>
    <s v="Reporting Results &amp; Testimony"/>
    <s v="•Interpretation &amp; Opinion"/>
    <s v="HIGH"/>
    <s v="Post to the Registry"/>
    <s v="Add SDO published standard to Registry"/>
    <m/>
    <m/>
    <s v="In comment adjudication at OSAC"/>
    <m/>
    <s v="Q3: SC Chair will recommend to SC to withdraw this document and resubmit for RA process (SC"/>
    <d v="2018-12-10T00:00:00"/>
    <n v="119"/>
    <n v="92"/>
    <n v="211"/>
    <m/>
  </r>
  <r>
    <s v="ANT-003"/>
    <s v="Medicine"/>
    <x v="12"/>
    <m/>
    <m/>
    <m/>
    <m/>
    <m/>
    <m/>
    <x v="1"/>
    <s v="Standard"/>
    <m/>
    <s v="a BPR is also being drafted - see below"/>
    <m/>
    <s v="ASB"/>
    <s v="090-19"/>
    <m/>
    <s v="Standard for Sex Estimation in Forensic Anthropology, 2019, 1st Ed. "/>
    <s v="Describes methods for estimating sex from adult skeletal elements obtained directly from skeletal remains or radiographic images of skeletal remains"/>
    <m/>
    <m/>
    <d v="2018-03-15T00:00:00"/>
    <m/>
    <s v="Examination &amp; Analysis"/>
    <s v=""/>
    <s v=""/>
    <s v=""/>
    <s v=""/>
    <s v=""/>
    <s v=""/>
    <s v=""/>
    <s v=""/>
    <s v=""/>
    <s v=""/>
    <d v="2018-08-31T00:00:00"/>
    <s v="N/A"/>
    <s v="N/A"/>
    <s v="unknown"/>
    <s v="N/A"/>
    <d v="2019-01-28T00:00:00"/>
    <m/>
    <s v="N/A"/>
    <s v="N/A"/>
    <d v="2019-12-27T00:00:00"/>
    <s v="YES"/>
    <s v="https://www.surveymonkey.com/r/FJPFPFK"/>
    <d v="2023-06-06T00:00:00"/>
    <d v="2023-07-03T00:00:00"/>
    <m/>
    <m/>
    <m/>
    <m/>
    <m/>
    <m/>
    <m/>
    <s v="•Methods"/>
    <s v="Reporting Results &amp; Testimony"/>
    <s v="•Interpretation &amp; Opinion"/>
    <s v="HIGH"/>
    <s v="Post to the Registry"/>
    <s v="Add SDO published standard to Registry"/>
    <m/>
    <m/>
    <m/>
    <m/>
    <s v="Q3: SC Chair will recommend to SC to withdraw this document and resubmit for RA process (SC"/>
    <m/>
    <m/>
    <m/>
    <m/>
    <m/>
  </r>
  <r>
    <s v="ANT-012"/>
    <s v="Medicine"/>
    <x v="12"/>
    <m/>
    <m/>
    <m/>
    <m/>
    <m/>
    <m/>
    <x v="1"/>
    <m/>
    <m/>
    <s v="5/17/23: SC expects to discuss Tech Merit form in June '23 &gt; submit for open comment in July"/>
    <m/>
    <s v="ASB "/>
    <s v="149-21"/>
    <m/>
    <s v="Standard for Taphonomic Observations in Support of the Postmortem Interval, 2021, 1st Ed."/>
    <s v="Describes the types of observations that may contribute to estimating the postmortem interval or understanding the context of the remains."/>
    <m/>
    <m/>
    <m/>
    <s v="unknown"/>
    <s v="Examination &amp; Analysis"/>
    <s v=""/>
    <s v=""/>
    <s v=""/>
    <s v=""/>
    <s v=""/>
    <s v=""/>
    <s v=""/>
    <s v=""/>
    <s v=""/>
    <s v=""/>
    <d v="2020-06-26T00:00:00"/>
    <s v="N/A"/>
    <s v="N/A"/>
    <s v="unknown"/>
    <s v="N/A"/>
    <d v="2021-02-01T00:00:00"/>
    <m/>
    <s v="12/3/2021 (R2)"/>
    <s v="5/17/2021 (R1); 1/17/2022 (R2)"/>
    <d v="2022-06-01T00:00:00"/>
    <s v="YES - public comment period at SDO was a recirc."/>
    <m/>
    <m/>
    <m/>
    <m/>
    <m/>
    <m/>
    <m/>
    <m/>
    <m/>
    <m/>
    <s v="•Methods"/>
    <s v="Reporting Results &amp; Testimony"/>
    <s v="•Interpretation &amp; Opinion"/>
    <s v="HIGH"/>
    <s v="Post to the Registry"/>
    <s v="Initiate Registry approval process (for SDO published standard)"/>
    <m/>
    <s v="Under development at SDO"/>
    <s v="In adjudication at SDO"/>
    <m/>
    <m/>
    <m/>
    <m/>
    <m/>
    <m/>
    <m/>
  </r>
  <r>
    <s v="ANT-007"/>
    <s v="Medicine"/>
    <x v="12"/>
    <m/>
    <m/>
    <m/>
    <m/>
    <m/>
    <m/>
    <x v="1"/>
    <m/>
    <m/>
    <s v="a BPR is also being drafted - see below"/>
    <m/>
    <s v="ASB"/>
    <s v="132-23"/>
    <m/>
    <s v="Standard for Population Affinity in Estimation in Forensic Anthropology, 1st Ed. "/>
    <s v="Establishes minimum requirements for the morphologically- or mathematically-based estimation of ancestry from skeletal material. "/>
    <m/>
    <m/>
    <m/>
    <m/>
    <s v="Examination &amp; Analysis"/>
    <s v=""/>
    <s v=""/>
    <s v=""/>
    <s v=""/>
    <s v=""/>
    <s v=""/>
    <s v=""/>
    <s v=""/>
    <s v=""/>
    <s v=""/>
    <d v="2019-10-11T00:00:00"/>
    <s v="N/A"/>
    <s v="N/A"/>
    <s v="?"/>
    <s v="N/A"/>
    <d v="2020-12-07T00:00:00"/>
    <m/>
    <s v="2/4/2022(R1); 8/1/2022(R2)"/>
    <s v="3/21/2022(R1); 9/12/2022(R2)"/>
    <d v="2023-07-01T00:00:00"/>
    <s v="YES - public comment period at SDO was a recirc."/>
    <m/>
    <m/>
    <m/>
    <m/>
    <m/>
    <m/>
    <m/>
    <m/>
    <m/>
    <m/>
    <s v="•Methods"/>
    <s v="Reporting Results &amp; Testimony"/>
    <s v="•Interpretation &amp; Opinion"/>
    <s v="HIGH"/>
    <m/>
    <s v="Initiate Registry approval process (for SDO published standard)"/>
    <m/>
    <s v="Under development at SDO"/>
    <s v="In adjudication at SDO"/>
    <m/>
    <s v="Q3: ASB CB to vote again"/>
    <m/>
    <m/>
    <m/>
    <m/>
    <m/>
  </r>
  <r>
    <s v="ANT-008"/>
    <s v="Medicine"/>
    <x v="12"/>
    <m/>
    <m/>
    <m/>
    <m/>
    <m/>
    <m/>
    <x v="1"/>
    <m/>
    <m/>
    <m/>
    <m/>
    <s v="ASB"/>
    <s v="133-24"/>
    <m/>
    <s v="Standard for Age Estimation in Forensic Anthropology. 2024. 1st Ed."/>
    <s v="Establishes minimum requirements for the morphologically- or mathematically-based estimation of age from skeletal material or radiographic images.  This standard includes the estimation of age-at-death from skeletal remains and can also be applied to skel"/>
    <m/>
    <m/>
    <m/>
    <m/>
    <s v="Examination &amp; Analysis"/>
    <s v=""/>
    <s v=""/>
    <s v=""/>
    <s v=""/>
    <s v=""/>
    <s v=""/>
    <s v=""/>
    <s v=""/>
    <s v=""/>
    <s v=""/>
    <d v="2019-10-11T00:00:00"/>
    <s v="N/A"/>
    <s v="N/A"/>
    <s v="?"/>
    <s v="N/A"/>
    <s v="2/24/2020; 3/22/2021"/>
    <m/>
    <s v="unknown"/>
    <d v="2022-05-16T00:00:00"/>
    <d v="2024-05-01T00:00:00"/>
    <s v="YES - public comment period at SDO was a recirc."/>
    <m/>
    <m/>
    <m/>
    <m/>
    <m/>
    <m/>
    <m/>
    <m/>
    <m/>
    <m/>
    <s v="•Methods"/>
    <s v="Reporting Results &amp; Testimony"/>
    <s v="•Interpretation &amp; Opinion"/>
    <s v="HIGH"/>
    <m/>
    <s v="Initiate Registry approval process (for SDO published standard)"/>
    <m/>
    <s v="Under development at SDO"/>
    <s v="In adjudication at SDO"/>
    <m/>
    <s v="Q3: Second comment adjudication @ASB closed  5/16"/>
    <m/>
    <m/>
    <m/>
    <m/>
    <m/>
  </r>
  <r>
    <s v="ANT-010"/>
    <s v="Medicine"/>
    <x v="12"/>
    <m/>
    <m/>
    <m/>
    <m/>
    <m/>
    <m/>
    <x v="1"/>
    <m/>
    <m/>
    <m/>
    <m/>
    <s v="ASB"/>
    <s v="147-24"/>
    <m/>
    <s v="Standard for Analyzing Skeletal Trauma in Forensic Anthropology. 1st Ed. 2024"/>
    <s v="Describes approaches for documenting, describing, interpreting, and reporting skeletal trauma in forensic anthropology. Also, it sets forth appropriate approaches for the determination of trauma timing (i.e., antemortem, perimortem, or postmortem) and the"/>
    <m/>
    <m/>
    <m/>
    <m/>
    <s v="Examination &amp; Analysis"/>
    <s v=""/>
    <s v=""/>
    <s v=""/>
    <s v=""/>
    <s v=""/>
    <s v=""/>
    <s v=""/>
    <s v=""/>
    <s v=""/>
    <s v=""/>
    <d v="2020-05-15T00:00:00"/>
    <s v="N/A"/>
    <s v="N/A"/>
    <s v="?"/>
    <s v="N/A"/>
    <d v="2021-05-17T00:00:00"/>
    <m/>
    <s v="12/3/2021 (R1); 8/1/2022 (R2); 12/30/22 (R3); ? (R4); 5/30/2023 (R5)"/>
    <s v="1/17/2022 (R1); 9/12/2022 (R2); 2/13/2023 (R3); ? (R4); 7/10/2023 (R5)"/>
    <d v="2024-04-01T00:00:00"/>
    <s v="YES - public comment period at SDO was a recirc."/>
    <m/>
    <m/>
    <m/>
    <m/>
    <m/>
    <m/>
    <m/>
    <m/>
    <m/>
    <m/>
    <s v="•Methods"/>
    <s v="Reporting Results &amp; Testimony"/>
    <s v="•Interpretation &amp; Opinion"/>
    <s v="HIGH"/>
    <m/>
    <s v="Initiate Registry approval process (for SDO published standard)"/>
    <m/>
    <s v="Under development at SDO"/>
    <s v="In adjudication at SDO"/>
    <m/>
    <m/>
    <m/>
    <m/>
    <m/>
    <m/>
    <m/>
  </r>
  <r>
    <s v="ANT-011"/>
    <s v="Medicine"/>
    <x v="12"/>
    <m/>
    <m/>
    <m/>
    <m/>
    <m/>
    <m/>
    <x v="2"/>
    <m/>
    <m/>
    <s v="5/17/23: going out for ASB re-circ (round 3) on 5/26 (will close 7/10/23); may be published sometime this fall"/>
    <m/>
    <s v="ASB "/>
    <s v="148-xx"/>
    <m/>
    <s v="Standard for Personal Identification in Forensic Anthropology"/>
    <s v="Describes standards for the anthropological contribution to the personal identification process.  "/>
    <m/>
    <m/>
    <m/>
    <m/>
    <s v="Examination &amp; Analysis"/>
    <s v=""/>
    <s v=""/>
    <s v=""/>
    <s v=""/>
    <s v=""/>
    <s v=""/>
    <s v=""/>
    <s v=""/>
    <s v=""/>
    <s v=""/>
    <s v="6/26/2020; 8/20/2021"/>
    <s v="N/A"/>
    <s v="N/A"/>
    <s v="?"/>
    <d v="2021-12-17T00:00:00"/>
    <d v="2022-01-31T00:00:00"/>
    <m/>
    <s v="12/30/2022 (R1);  ? (R2); 5/30/2023 (R3)"/>
    <s v="2/13/2023 (R1);  ? (R2); 7/10/2023 (R3)"/>
    <m/>
    <s v="NO - SDO/OSAC open comment period occurred after 1/1/2022 cut-off date."/>
    <s v="N/A"/>
    <s v="N/A"/>
    <s v="N/A"/>
    <m/>
    <m/>
    <m/>
    <m/>
    <m/>
    <m/>
    <m/>
    <s v="•Methods"/>
    <s v="Reporting Results &amp; Testimony"/>
    <s v="•Interpretation &amp; Opinion"/>
    <s v="HIGH"/>
    <m/>
    <s v="Initiate Registry approval process (for SDO published standard)"/>
    <m/>
    <s v="Under development at SDO"/>
    <s v="Pending SDO publication"/>
    <m/>
    <m/>
    <m/>
    <m/>
    <m/>
    <m/>
    <m/>
  </r>
  <r>
    <s v="ANT-014"/>
    <s v="Medicine"/>
    <x v="12"/>
    <m/>
    <m/>
    <m/>
    <m/>
    <m/>
    <m/>
    <x v="3"/>
    <m/>
    <m/>
    <m/>
    <s v="OSAC 2021-N-0010"/>
    <m/>
    <m/>
    <m/>
    <s v="Best Practice Recommendations for Skeletal Preparation and Sampling in Forensic Anthropology"/>
    <s v="Describes methods and guidance for sampling and preparing skeletal remains for examination and curation.  Skeletal preparation and sampling should be done in a manner that limits or prevents contamination, unnecessary destruction, or adverse alteration of"/>
    <s v="N/A"/>
    <s v="N/A"/>
    <s v="N/A"/>
    <m/>
    <s v="Evidence Collection &amp; Handling"/>
    <s v="non-STRP"/>
    <s v="N/A"/>
    <d v="2021-02-02T00:00:00"/>
    <d v="2021-03-02T00:00:00"/>
    <n v="3"/>
    <s v="N/A"/>
    <m/>
    <s v="YES "/>
    <d v="2023-11-07T00:00:00"/>
    <m/>
    <m/>
    <s v="N/A"/>
    <s v="N/A"/>
    <m/>
    <m/>
    <m/>
    <m/>
    <m/>
    <m/>
    <m/>
    <s v="NO - OSAC Proposed Standard"/>
    <m/>
    <m/>
    <m/>
    <m/>
    <m/>
    <m/>
    <m/>
    <m/>
    <m/>
    <m/>
    <s v="•Evidence Collection or Recovery"/>
    <s v="Quality Assurance"/>
    <m/>
    <s v="HIGH"/>
    <s v="Finalize comment adjudication and proceed with Registry Approval Process"/>
    <s v="Add OSAC Proposed Standard to Registry and send to SDO"/>
    <m/>
    <s v="Started / In progress"/>
    <s v="In comment adjudication at OSAC"/>
    <m/>
    <s v="Q3: TG chair to share adjudications with SC. SC to vote on in June"/>
    <m/>
    <m/>
    <m/>
    <m/>
    <m/>
  </r>
  <r>
    <s v="ANT-017"/>
    <s v="Medicine"/>
    <x v="12"/>
    <m/>
    <m/>
    <m/>
    <m/>
    <m/>
    <m/>
    <x v="4"/>
    <m/>
    <m/>
    <s v="was being considered for approval by FSSB; SC chair decided to withdraw and address FSSB concerns - will be resubmitted for FSSB approval at June meeting"/>
    <s v="OSAC 2024-S-0001"/>
    <m/>
    <m/>
    <m/>
    <s v="Guidance Document for Understanding and Implementing the Minimal Components of a Quality Assurance Program in Forensic Anthropology"/>
    <m/>
    <m/>
    <m/>
    <m/>
    <m/>
    <s v="Quality Assurance"/>
    <s v="STR"/>
    <s v="STR"/>
    <d v="2023-11-07T00:00:00"/>
    <d v="2023-12-04T00:00:00"/>
    <m/>
    <m/>
    <m/>
    <m/>
    <m/>
    <m/>
    <m/>
    <s v="N/A"/>
    <s v="N/A"/>
    <m/>
    <m/>
    <m/>
    <m/>
    <m/>
    <m/>
    <m/>
    <s v="NO - OSAC Proposed Standard"/>
    <m/>
    <m/>
    <m/>
    <m/>
    <m/>
    <m/>
    <m/>
    <m/>
    <m/>
    <m/>
    <m/>
    <m/>
    <m/>
    <m/>
    <s v="Begin the RA process and send to ASB"/>
    <s v="Complete initial draft"/>
    <m/>
    <m/>
    <s v="Started / In progress"/>
    <m/>
    <m/>
    <m/>
    <m/>
    <m/>
    <m/>
    <m/>
  </r>
  <r>
    <s v="ANT-016"/>
    <s v="Medicine"/>
    <x v="12"/>
    <m/>
    <m/>
    <m/>
    <m/>
    <m/>
    <m/>
    <x v="4"/>
    <m/>
    <m/>
    <s v="open for comment at OSAC - deadline 7/1/24"/>
    <s v="OSAC 2024-S-0016"/>
    <m/>
    <m/>
    <m/>
    <s v="Standard for Case File Management and Reporting in Forensic Anthropology"/>
    <s v="Establishes procedures for preparing and controlling laboratory documents, field notes, technical notes, and other case records,  test reports, and other documentation that regulate or are produced by forensic anthropology laboratories, as well as providi"/>
    <m/>
    <m/>
    <m/>
    <m/>
    <s v="Reporting Results &amp; Testimony"/>
    <s v="STR"/>
    <s v="STR"/>
    <d v="2024-06-04T00:00:00"/>
    <d v="2024-07-01T00:00:00"/>
    <m/>
    <m/>
    <m/>
    <m/>
    <m/>
    <m/>
    <m/>
    <s v="N/A"/>
    <s v="N/A"/>
    <m/>
    <m/>
    <m/>
    <m/>
    <m/>
    <m/>
    <m/>
    <s v="NO - OSAC Proposed Standard"/>
    <m/>
    <m/>
    <m/>
    <m/>
    <m/>
    <m/>
    <m/>
    <m/>
    <m/>
    <m/>
    <m/>
    <m/>
    <m/>
    <s v="MED"/>
    <s v="Begin the RA process and send to ASB"/>
    <s v="Complete initial draft"/>
    <m/>
    <s v="Started / In progress"/>
    <s v="Started / In progress"/>
    <m/>
    <s v="Q3: draft document completed. SC discussion period ends 6/3/22, SC to vote during second week of June to begin RA process"/>
    <m/>
    <m/>
    <m/>
    <m/>
    <m/>
  </r>
  <r>
    <s v="ANT-NYD-0001"/>
    <s v="Medicine"/>
    <x v="12"/>
    <s v="MDI"/>
    <m/>
    <m/>
    <m/>
    <m/>
    <m/>
    <x v="4"/>
    <m/>
    <s v="Joint Venture with SDO"/>
    <s v="Being pursued as joint venture and will  NOT go through the RA process (per April 2024) "/>
    <m/>
    <m/>
    <m/>
    <m/>
    <s v="Standard for the Ethical Treatment of Human Remains and Associated Data for Curation, Education, Research and Training in Forensic Anthropology"/>
    <s v="Describes appropriate use of human remains for forensic anthropological research"/>
    <m/>
    <m/>
    <m/>
    <m/>
    <s v="Examination &amp; Analysis"/>
    <s v=""/>
    <m/>
    <m/>
    <m/>
    <m/>
    <m/>
    <m/>
    <m/>
    <m/>
    <m/>
    <m/>
    <s v="N/A"/>
    <s v="N/A"/>
    <m/>
    <m/>
    <m/>
    <m/>
    <m/>
    <m/>
    <m/>
    <s v="NO - OSAC Proposed Standard"/>
    <m/>
    <m/>
    <m/>
    <m/>
    <m/>
    <m/>
    <m/>
    <m/>
    <m/>
    <m/>
    <s v="•Scope of Examination"/>
    <m/>
    <m/>
    <s v="HIGH"/>
    <s v="Continue drafting"/>
    <s v="Complete initial draft"/>
    <m/>
    <s v="Not started"/>
    <s v="Started / In progress"/>
    <m/>
    <s v="Q3: Draft nearly completed; TG meeting scheduled for early June 2022"/>
    <m/>
    <m/>
    <m/>
    <m/>
    <m/>
  </r>
  <r>
    <s v="ANT-015"/>
    <s v="Medicine"/>
    <x v="12"/>
    <m/>
    <m/>
    <m/>
    <m/>
    <m/>
    <m/>
    <x v="4"/>
    <m/>
    <m/>
    <s v="Draft underway: task group formed; May be folded into new education and training document (OSAC 2020N-0006?)"/>
    <m/>
    <m/>
    <m/>
    <m/>
    <s v="Standard for Proficiency Testing in Forensic Anthropology"/>
    <s v="Provides procedures for establishing anthropology-specific proficiency testing programs and effectively implementing those programs. This standard applies to all forensic anthropology laboratories regardless of the number of personnel or the extent of the"/>
    <m/>
    <m/>
    <m/>
    <m/>
    <s v="Competency &amp; Monitoring"/>
    <s v=""/>
    <m/>
    <m/>
    <m/>
    <m/>
    <m/>
    <m/>
    <m/>
    <m/>
    <m/>
    <m/>
    <s v="N/A"/>
    <s v="N/A"/>
    <m/>
    <m/>
    <m/>
    <m/>
    <m/>
    <m/>
    <m/>
    <s v="NO - OSAC Proposed Standard"/>
    <m/>
    <m/>
    <m/>
    <m/>
    <m/>
    <m/>
    <m/>
    <m/>
    <m/>
    <m/>
    <s v="•Proficiency Testing, Other Interlab Comparisons, and Intralabs for QA purposes"/>
    <m/>
    <m/>
    <s v="HIGH"/>
    <m/>
    <m/>
    <m/>
    <s v="Not started"/>
    <s v="Started / In progress"/>
    <m/>
    <m/>
    <m/>
    <m/>
    <m/>
    <m/>
    <m/>
  </r>
  <r>
    <m/>
    <s v="Medicine"/>
    <x v="12"/>
    <m/>
    <m/>
    <m/>
    <m/>
    <m/>
    <m/>
    <x v="4"/>
    <m/>
    <m/>
    <s v="Draft underway: task group formed with members from OSAC, ASB and ABFA"/>
    <m/>
    <m/>
    <m/>
    <m/>
    <s v="Education and Training in Forensic Anthropology"/>
    <s v="Education and Training in Forensic Anthropology"/>
    <m/>
    <m/>
    <m/>
    <m/>
    <s v="Competency &amp; Monitoring"/>
    <m/>
    <m/>
    <m/>
    <m/>
    <m/>
    <m/>
    <m/>
    <m/>
    <m/>
    <m/>
    <m/>
    <m/>
    <m/>
    <m/>
    <m/>
    <m/>
    <m/>
    <m/>
    <m/>
    <m/>
    <m/>
    <m/>
    <m/>
    <m/>
    <m/>
    <m/>
    <m/>
    <m/>
    <m/>
    <m/>
    <m/>
    <m/>
    <m/>
    <m/>
    <m/>
    <m/>
    <m/>
    <m/>
    <m/>
    <m/>
    <m/>
    <m/>
    <m/>
    <m/>
    <m/>
    <m/>
    <m/>
  </r>
  <r>
    <s v="ANT-NYD-0002"/>
    <s v="Medicine"/>
    <x v="12"/>
    <m/>
    <m/>
    <m/>
    <m/>
    <m/>
    <m/>
    <x v="4"/>
    <m/>
    <m/>
    <s v="Per spring 2023 update: draft still under development in TG"/>
    <m/>
    <m/>
    <m/>
    <m/>
    <s v="Standard for Isotopic Analysis of Human Remains"/>
    <s v="Describes appropriate usage of isotopes in forensic anthropological analysis of human skeletal tissue"/>
    <m/>
    <m/>
    <m/>
    <m/>
    <s v="Examination &amp; Analysis"/>
    <s v=""/>
    <m/>
    <m/>
    <m/>
    <m/>
    <m/>
    <m/>
    <m/>
    <m/>
    <m/>
    <m/>
    <s v="N/A"/>
    <s v="N/A"/>
    <m/>
    <m/>
    <m/>
    <m/>
    <m/>
    <m/>
    <m/>
    <s v="NO - OSAC Proposed Standard"/>
    <m/>
    <m/>
    <m/>
    <m/>
    <m/>
    <m/>
    <m/>
    <m/>
    <m/>
    <m/>
    <s v="•Methods"/>
    <s v="Reporting Results &amp; Testimony"/>
    <s v="•Interpretation &amp; Opinion"/>
    <s v="LOW"/>
    <s v="Continue drafting"/>
    <s v="Complete initial draft"/>
    <m/>
    <s v="Not started"/>
    <s v="Started / In progress"/>
    <m/>
    <m/>
    <m/>
    <m/>
    <m/>
    <m/>
    <m/>
  </r>
  <r>
    <s v="ANT-017"/>
    <s v="Medicine"/>
    <x v="3"/>
    <m/>
    <m/>
    <m/>
    <m/>
    <m/>
    <m/>
    <x v="7"/>
    <m/>
    <m/>
    <s v="THIS IS NOT AN OSAC-DRAFTED DOCUMENT; ASB WG is working on this draft"/>
    <m/>
    <s v="ASB"/>
    <s v="174-xx"/>
    <m/>
    <s v="Best Practice Recommendation for Age Estimation in Forensic Anthropology"/>
    <m/>
    <m/>
    <m/>
    <m/>
    <m/>
    <m/>
    <s v=""/>
    <m/>
    <m/>
    <m/>
    <m/>
    <m/>
    <m/>
    <m/>
    <m/>
    <m/>
    <d v="2021-12-03T00:00:00"/>
    <m/>
    <m/>
    <m/>
    <m/>
    <m/>
    <m/>
    <m/>
    <m/>
    <m/>
    <m/>
    <m/>
    <m/>
    <m/>
    <m/>
    <m/>
    <m/>
    <m/>
    <m/>
    <m/>
    <m/>
    <m/>
    <m/>
    <m/>
    <s v="HIGH"/>
    <m/>
    <m/>
    <m/>
    <m/>
    <m/>
    <m/>
    <m/>
    <m/>
    <m/>
    <m/>
    <m/>
    <m/>
  </r>
  <r>
    <s v="ANT-007"/>
    <s v="Medicine"/>
    <x v="12"/>
    <m/>
    <m/>
    <m/>
    <m/>
    <m/>
    <m/>
    <x v="7"/>
    <m/>
    <m/>
    <s v="A standard (ASB 132 is published) - this is the BPR ; THIS IS NOT AN OSAC-DRAFTED DOCUMENT and ASB CB is working on this draft - confirmed by Teresa on 6/6/24"/>
    <m/>
    <s v="ASB"/>
    <s v="210-xx"/>
    <m/>
    <s v="Best Practice Recommendation for Population Affinity in Estimation in Forensic Anthropology"/>
    <s v="Establishes minimum requirements for the morphologically- or mathematically-based estimation of ancestry from skeletal material. "/>
    <m/>
    <m/>
    <m/>
    <m/>
    <s v="Examination &amp; Analysis"/>
    <m/>
    <m/>
    <m/>
    <m/>
    <m/>
    <m/>
    <m/>
    <m/>
    <m/>
    <m/>
    <d v="2024-05-17T00:00:00"/>
    <s v="N/A"/>
    <s v="N/A"/>
    <m/>
    <m/>
    <m/>
    <m/>
    <m/>
    <m/>
    <m/>
    <m/>
    <m/>
    <m/>
    <m/>
    <m/>
    <m/>
    <m/>
    <m/>
    <m/>
    <m/>
    <m/>
    <s v="•Methods"/>
    <s v="Reporting Results &amp; Testimony"/>
    <s v="•Interpretation &amp; Opinion"/>
    <s v="HIGH"/>
    <m/>
    <s v="Initiate Registry approval process (for SDO published standard)"/>
    <m/>
    <s v="Under development at SDO"/>
    <s v="In adjudication at SDO"/>
    <m/>
    <s v="Q3: ASB CB to vote again"/>
    <m/>
    <m/>
    <m/>
    <m/>
    <m/>
  </r>
  <r>
    <s v="ANT-003"/>
    <s v="Medicine"/>
    <x v="12"/>
    <m/>
    <m/>
    <m/>
    <m/>
    <m/>
    <m/>
    <x v="7"/>
    <s v="Standard"/>
    <m/>
    <s v="A standard (ASB 090 is published) - this is the BPR ; THIS IS NOT AN OSAC-DRAFTED DOCUMENT and ASB CB is working on this draft - confirmed by Teresa on 6/6/24"/>
    <m/>
    <s v="ASB"/>
    <s v="211-xx"/>
    <m/>
    <s v="Best Practice Recommendation for Sex Estimation in Forensic Anthropology"/>
    <s v="Describes methods for estimating sex from adult skeletal elements obtained directly from skeletal remains or radiographic images of skeletal remains"/>
    <m/>
    <m/>
    <d v="2018-03-15T00:00:00"/>
    <m/>
    <s v="Examination &amp; Analysis"/>
    <m/>
    <m/>
    <m/>
    <m/>
    <m/>
    <m/>
    <m/>
    <m/>
    <m/>
    <m/>
    <d v="2024-05-17T00:00:00"/>
    <s v="N/A"/>
    <s v="N/A"/>
    <m/>
    <m/>
    <m/>
    <m/>
    <m/>
    <m/>
    <m/>
    <m/>
    <m/>
    <m/>
    <m/>
    <m/>
    <m/>
    <m/>
    <m/>
    <m/>
    <m/>
    <m/>
    <s v="•Methods"/>
    <s v="Reporting Results &amp; Testimony"/>
    <s v="•Interpretation &amp; Opinion"/>
    <s v="HIGH"/>
    <s v="Post to the Registry"/>
    <s v="Add SDO published standard to Registry"/>
    <m/>
    <m/>
    <m/>
    <m/>
    <s v="Q3: SC Chair will recommend to SC to withdraw this document and resubmit for RA process (SC"/>
    <m/>
    <m/>
    <m/>
    <m/>
    <m/>
  </r>
  <r>
    <s v="ANT-002"/>
    <s v="Medicine"/>
    <x v="12"/>
    <m/>
    <m/>
    <m/>
    <m/>
    <m/>
    <m/>
    <x v="7"/>
    <s v="Standard"/>
    <m/>
    <s v="A standard (ASB 045 is published) - this is the BPR ;THIS IS NOT AN OSAC-DRAFTED DOCUMENT and ASB CB is working on this draft - confirmed by Teresa on 6/6/24"/>
    <m/>
    <s v="ASB"/>
    <s v="212-xx"/>
    <m/>
    <s v="Best Practice Recommendation for Stature Estimation in Forensic Anthropology"/>
    <s v="Stature is one of several biological parameters that can be estimated from skeletal remains or radiographic images of skeletal remains. This standard describes methods for estimating stature from skeletal elements when disarticulation has occurred, render"/>
    <d v="2015-01-20T00:00:00"/>
    <d v="2017-04-18T00:00:00"/>
    <d v="2017-04-18T00:00:00"/>
    <d v="2017-05-01T00:00:00"/>
    <s v="Examination &amp; Analysis"/>
    <s v=""/>
    <s v=""/>
    <s v=""/>
    <s v=""/>
    <s v=""/>
    <s v=""/>
    <s v=""/>
    <s v=""/>
    <s v=""/>
    <s v=""/>
    <d v="2024-05-17T00:00:00"/>
    <s v="N/A"/>
    <s v="N/A"/>
    <m/>
    <m/>
    <m/>
    <d v="2018-12-10T00:00:00"/>
    <m/>
    <m/>
    <m/>
    <m/>
    <m/>
    <m/>
    <m/>
    <d v="2020-05-07T00:00:00"/>
    <m/>
    <m/>
    <m/>
    <m/>
    <m/>
    <m/>
    <s v="•Methods"/>
    <s v="Reporting Results &amp; Testimony"/>
    <s v="•Interpretation &amp; Opinion"/>
    <s v="HIGH"/>
    <s v="Post to the Registry"/>
    <s v="Add SDO published standard to Registry"/>
    <m/>
    <m/>
    <s v="In comment adjudication at OSAC"/>
    <m/>
    <s v="Q3: SC Chair will recommend to SC to withdraw this document and resubmit for RA process (SC"/>
    <d v="2018-12-10T00:00:00"/>
    <n v="119"/>
    <n v="92"/>
    <n v="211"/>
    <m/>
  </r>
  <r>
    <s v="FDE-004"/>
    <s v="Physics/Pattern Interp"/>
    <x v="13"/>
    <m/>
    <m/>
    <m/>
    <m/>
    <m/>
    <m/>
    <x v="0"/>
    <s v="Standard"/>
    <m/>
    <m/>
    <m/>
    <s v="ASB"/>
    <s v="011-22"/>
    <m/>
    <s v="Scope of Expertise in Forensic Document Examination, 2022, 1st Ed."/>
    <s v="Describes the responsibilities of and general qualifications for forensic science practitioners engaged in the practice of forensic document examination. This document provides guidance to anyone encountering matters involving forensic document examinatio"/>
    <m/>
    <m/>
    <m/>
    <m/>
    <s v="Competency &amp; Monitoring"/>
    <s v=""/>
    <m/>
    <m/>
    <m/>
    <m/>
    <m/>
    <m/>
    <m/>
    <m/>
    <m/>
    <s v="unknown"/>
    <s v="N/A"/>
    <s v="N/A"/>
    <s v="unknown"/>
    <s v="N/A"/>
    <s v="7/3/2017 &amp; 12/10/2018"/>
    <m/>
    <s v="N/A"/>
    <s v="N/A"/>
    <d v="2022-08-09T00:00:00"/>
    <s v="YES"/>
    <s v="https://www.surveymonkey.com/r/J2B7ZDD"/>
    <d v="2023-01-05T00:00:00"/>
    <d v="2023-02-06T00:00:00"/>
    <m/>
    <d v="2023-03-15T00:00:00"/>
    <s v="NO"/>
    <d v="2023-04-04T00:00:00"/>
    <s v="NO"/>
    <m/>
    <m/>
    <s v="•Educational Requirements"/>
    <m/>
    <m/>
    <s v="LOW"/>
    <s v="FY23 Objective - Add to Registry; FY23 Q1 - begin RA process"/>
    <s v="Initiate Registry approval process (for SDO published standard)"/>
    <m/>
    <s v="Pending SDO publication"/>
    <m/>
    <m/>
    <m/>
    <m/>
    <m/>
    <m/>
    <m/>
    <m/>
  </r>
  <r>
    <s v="FDE-002"/>
    <s v="Physics/Pattern Interp"/>
    <x v="13"/>
    <m/>
    <m/>
    <m/>
    <m/>
    <m/>
    <m/>
    <x v="0"/>
    <s v="Standard"/>
    <m/>
    <m/>
    <m/>
    <s v="ASB"/>
    <s v="044-19"/>
    <m/>
    <s v="Standard for Examination of Documents for Indentations, 2019, 1st Ed. "/>
    <s v="Summarizes commonly accepted techniques, technologies, and procedures used by forensic document examiners for the examination of documents for indentations."/>
    <s v="unknown"/>
    <s v="unknown"/>
    <s v="unknown"/>
    <m/>
    <s v="Examination &amp; Analysis"/>
    <s v=""/>
    <m/>
    <m/>
    <m/>
    <m/>
    <m/>
    <m/>
    <m/>
    <m/>
    <m/>
    <s v="unknown"/>
    <s v="N/A"/>
    <s v="N/A"/>
    <s v="unknown"/>
    <s v="N/A"/>
    <d v="2018-12-10T00:00:00"/>
    <m/>
    <s v="N/A"/>
    <s v="N/A"/>
    <d v="2019-12-27T00:00:00"/>
    <s v="YES"/>
    <s v="closed"/>
    <d v="2021-12-07T00:00:00"/>
    <d v="2022-01-03T00:00:00"/>
    <d v="2022-01-06T00:00:00"/>
    <d v="2023-07-21T00:00:00"/>
    <s v="yes "/>
    <d v="2023-09-05T00:00:00"/>
    <s v="YES"/>
    <m/>
    <m/>
    <s v="•Methods"/>
    <m/>
    <m/>
    <s v="LOW"/>
    <s v="Draft suggested edits to ASB based on comments from LTG"/>
    <s v="Initiate Registry approval process (for SDO published standard)"/>
    <m/>
    <s v="In open comment at OSAC"/>
    <m/>
    <m/>
    <m/>
    <m/>
    <m/>
    <m/>
    <m/>
    <m/>
  </r>
  <r>
    <s v="FDE-008"/>
    <s v="Physics/Pattern Interp"/>
    <x v="13"/>
    <m/>
    <m/>
    <m/>
    <m/>
    <m/>
    <m/>
    <x v="0"/>
    <s v="Standard"/>
    <m/>
    <m/>
    <m/>
    <s v="ASB"/>
    <s v="128-22"/>
    <m/>
    <s v="Standard for the Preservation and Examination of Liquid Soaked Documents, 2022, 1st Ed."/>
    <s v="Establishes the minimum required procedure(s) used by Forensic Document Examiners (FDE) in the preservation of, examination of, and reporting on liquid soaked documents."/>
    <m/>
    <m/>
    <m/>
    <d v="2019-08-14T00:00:00"/>
    <s v="Examination &amp; Analysis"/>
    <s v=""/>
    <m/>
    <m/>
    <m/>
    <m/>
    <m/>
    <m/>
    <m/>
    <m/>
    <m/>
    <d v="2020-02-28T00:00:00"/>
    <s v="N/A"/>
    <s v="N/A"/>
    <s v="unknown"/>
    <s v="N/A"/>
    <d v="2020-12-14T00:00:00"/>
    <m/>
    <s v="1/7/2022 (R2)"/>
    <s v="2/21/2022 (R2)"/>
    <d v="2022-10-01T00:00:00"/>
    <s v="YES - public comment period at SDO was a recirc."/>
    <m/>
    <m/>
    <m/>
    <m/>
    <d v="2024-06-28T00:00:00"/>
    <s v="NO"/>
    <d v="2024-07-02T00:00:00"/>
    <m/>
    <m/>
    <m/>
    <s v="•Methods"/>
    <m/>
    <m/>
    <s v="HIGH"/>
    <s v="Add SDO published standard to Registry"/>
    <s v="Add SDO published standard to Registry"/>
    <m/>
    <s v="In adjudication at SDO"/>
    <m/>
    <m/>
    <m/>
    <m/>
    <m/>
    <m/>
    <m/>
    <m/>
  </r>
  <r>
    <s v="FDE-001"/>
    <s v="Physics/Pattern Interp"/>
    <x v="13"/>
    <m/>
    <m/>
    <m/>
    <m/>
    <m/>
    <m/>
    <x v="1"/>
    <s v="Standard"/>
    <m/>
    <s v="In SC review - working on Tech Merit form"/>
    <m/>
    <s v="ASB"/>
    <s v="035-20"/>
    <m/>
    <s v="Standard for the Examination of Documents for Alterations, 2020, 1st Ed. "/>
    <s v="Provides the procedure(s) used by Forensic Document Examiners (FDE) in the examination of documents for alterations."/>
    <m/>
    <m/>
    <m/>
    <m/>
    <s v="Examination &amp; Analysis"/>
    <s v=""/>
    <m/>
    <m/>
    <m/>
    <m/>
    <m/>
    <m/>
    <m/>
    <m/>
    <m/>
    <s v="unknown"/>
    <s v="N/A"/>
    <s v="N/A"/>
    <s v="unknown"/>
    <s v="N/A"/>
    <s v="unknown"/>
    <m/>
    <s v="unknown"/>
    <s v="unknown"/>
    <d v="2020-09-25T00:00:00"/>
    <s v="YES"/>
    <m/>
    <m/>
    <m/>
    <m/>
    <m/>
    <m/>
    <m/>
    <m/>
    <m/>
    <m/>
    <s v="•Methods"/>
    <m/>
    <m/>
    <s v="LOW"/>
    <s v="Add SDO published standard to Registry"/>
    <s v="Add SDO published standard to Registry"/>
    <m/>
    <s v="In comment adjudication at OSAC"/>
    <m/>
    <m/>
    <m/>
    <m/>
    <m/>
    <m/>
    <m/>
    <m/>
  </r>
  <r>
    <s v="FDE-005"/>
    <s v="Physics/Pattern Interp"/>
    <x v="13"/>
    <m/>
    <m/>
    <m/>
    <m/>
    <m/>
    <m/>
    <x v="1"/>
    <s v="Standard"/>
    <m/>
    <s v="In SC review - working on Tech Merit form"/>
    <m/>
    <s v="ASB"/>
    <s v="070-22"/>
    <m/>
    <s v="Standard for Forensic Examination of Handwritten Items, 2022, 1st Ed. "/>
    <s v="Standard provides procedures for forensic document examiners for examinations and comparisons involving handwritten items and related procedures. These procedures include evaluation of the sufficiency of the material (questioned, or known, or both) availa"/>
    <m/>
    <m/>
    <m/>
    <m/>
    <s v="Examination &amp; Analysis"/>
    <s v=""/>
    <m/>
    <m/>
    <m/>
    <m/>
    <m/>
    <m/>
    <m/>
    <m/>
    <m/>
    <d v="2018-05-18T00:00:00"/>
    <s v="N/A"/>
    <s v="N/A"/>
    <s v="unknown"/>
    <s v="N/A"/>
    <d v="2021-02-22T00:00:00"/>
    <m/>
    <s v="2/18/2022 (R1)"/>
    <s v="4/4/2022 (R1)"/>
    <d v="2022-10-01T00:00:00"/>
    <s v="YES - public comment period at SDO was a recirc."/>
    <m/>
    <m/>
    <m/>
    <m/>
    <m/>
    <m/>
    <m/>
    <m/>
    <m/>
    <m/>
    <s v="•Methods"/>
    <m/>
    <m/>
    <s v="HIGH"/>
    <s v="Add SDO published standard to Registry"/>
    <s v="At SDO for further development"/>
    <m/>
    <s v="Started / In progress"/>
    <m/>
    <m/>
    <m/>
    <m/>
    <m/>
    <m/>
    <m/>
    <m/>
  </r>
  <r>
    <s v="FDE-003"/>
    <s v="Physics/Pattern Interp"/>
    <x v="13"/>
    <m/>
    <m/>
    <m/>
    <m/>
    <m/>
    <m/>
    <x v="1"/>
    <s v="Standard"/>
    <m/>
    <s v="In SC review - working on Tech Merit form"/>
    <m/>
    <s v="ASB"/>
    <s v="117-20"/>
    <m/>
    <s v="Standard for Examination of Stamping Devices and Stamp Impressions, 2020, 1st Ed."/>
    <s v="Standard provides procedures to be used by forensic document examiners for forensic examinations and comparisons involving stamp impressions (often referred to as rubber stamp impressions) and stamping devices."/>
    <m/>
    <m/>
    <m/>
    <m/>
    <s v="Examination &amp; Analysis"/>
    <s v=""/>
    <m/>
    <m/>
    <m/>
    <m/>
    <m/>
    <m/>
    <m/>
    <m/>
    <m/>
    <d v="2019-04-26T00:00:00"/>
    <s v="N/A"/>
    <s v="N/A"/>
    <s v="unknown"/>
    <s v="N/A"/>
    <d v="2019-11-20T00:00:00"/>
    <m/>
    <m/>
    <d v="2020-03-23T00:00:00"/>
    <d v="2020-09-04T00:00:00"/>
    <s v="YES"/>
    <m/>
    <m/>
    <m/>
    <m/>
    <m/>
    <m/>
    <m/>
    <m/>
    <m/>
    <m/>
    <s v="•Methods"/>
    <m/>
    <m/>
    <s v="LOW"/>
    <s v="Add SDO published standard to Registry"/>
    <s v="Initiate Registry approval process (for SDO published standard)"/>
    <m/>
    <s v="In open comment at OSAC"/>
    <m/>
    <m/>
    <m/>
    <m/>
    <m/>
    <m/>
    <m/>
    <m/>
  </r>
  <r>
    <s v="FDE-007"/>
    <s v="Physics/Pattern Interp"/>
    <x v="13"/>
    <m/>
    <m/>
    <m/>
    <m/>
    <m/>
    <m/>
    <x v="1"/>
    <s v="Standard"/>
    <m/>
    <s v="In SC review - working on Tech Merit form; GOAL FOR FY24"/>
    <m/>
    <s v="ASB"/>
    <s v="127-22"/>
    <m/>
    <s v="Standard for the Preservation and Examination of Charred Documents, 2022, 1st Ed."/>
    <s v="Establishes the minimum required procedure(s) used by Forensic Document Examiners (FDE) in the preservation of, examination of, and reporting on charred documents. This generally includes the examination of charred documents for content (writing, printing"/>
    <m/>
    <m/>
    <m/>
    <d v="2019-08-14T00:00:00"/>
    <s v="Examination &amp; Analysis"/>
    <s v=""/>
    <m/>
    <m/>
    <m/>
    <m/>
    <m/>
    <m/>
    <m/>
    <m/>
    <m/>
    <d v="2020-02-28T00:00:00"/>
    <s v="N/A"/>
    <s v="N/A"/>
    <s v="unknown"/>
    <s v="N/A"/>
    <d v="2020-12-14T00:00:00"/>
    <m/>
    <s v="1/7/2022 (R2)"/>
    <s v=" 2/21/2022 (R2)"/>
    <d v="2022-10-01T00:00:00"/>
    <s v="YES - public comment period at SDO was a recirc."/>
    <m/>
    <m/>
    <m/>
    <m/>
    <m/>
    <m/>
    <m/>
    <m/>
    <m/>
    <m/>
    <s v="•Methods"/>
    <m/>
    <m/>
    <s v="HIGH"/>
    <s v="Add SDO published standard to Registry"/>
    <s v="Add SDO published standard to Registry"/>
    <m/>
    <s v="In adjudication at SDO"/>
    <m/>
    <m/>
    <m/>
    <m/>
    <m/>
    <m/>
    <m/>
    <m/>
  </r>
  <r>
    <s v="FDE-006"/>
    <s v="Physics/Pattern Interp"/>
    <x v="13"/>
    <m/>
    <m/>
    <m/>
    <m/>
    <m/>
    <m/>
    <x v="2"/>
    <s v="Technical Report"/>
    <m/>
    <s v="in comment adjudication @ASB"/>
    <m/>
    <s v="ASB"/>
    <s v="071-xx"/>
    <m/>
    <s v="Forensic Document Examination Terms and Definitions"/>
    <s v="Provides terms and definitions used by forensic document examiners in forensic examinations and comparisons involving the complex and ever‐expanding range of issues concerning the forensic examination of documents. The range of terms includes the varied m"/>
    <m/>
    <m/>
    <m/>
    <m/>
    <s v="Terminology"/>
    <s v=""/>
    <m/>
    <m/>
    <m/>
    <m/>
    <m/>
    <m/>
    <m/>
    <m/>
    <m/>
    <d v="2018-05-01T00:00:00"/>
    <s v="N/A"/>
    <s v="N/A"/>
    <s v="unknown"/>
    <d v="2022-01-07T00:00:00"/>
    <d v="2022-02-21T00:00:00"/>
    <m/>
    <m/>
    <m/>
    <m/>
    <s v="NO - OSAC open comment happened at SDO after the 1/1/2022 cut-off date"/>
    <s v="N/A"/>
    <s v="N/A"/>
    <s v="N/A"/>
    <m/>
    <m/>
    <m/>
    <m/>
    <m/>
    <m/>
    <m/>
    <m/>
    <m/>
    <m/>
    <s v="LOW"/>
    <m/>
    <s v="Complete initial draft"/>
    <m/>
    <s v="Started / In progress"/>
    <m/>
    <m/>
    <m/>
    <m/>
    <m/>
    <m/>
    <m/>
    <m/>
  </r>
  <r>
    <s v="FDE-009"/>
    <s v="Physics/Pattern Interp"/>
    <x v="13"/>
    <m/>
    <m/>
    <m/>
    <m/>
    <m/>
    <m/>
    <x v="2"/>
    <m/>
    <m/>
    <s v="in comment adjudication @ASB"/>
    <m/>
    <s v="ASB"/>
    <s v="155-xx"/>
    <m/>
    <s v="Standard Guide for Minimum Training Requirements for Forensic Document Examiners"/>
    <s v="Outlines requirements to be included in a forensic document examiners training. It is an approved standard and should be put on the OSAC registry. The LRC disagreed because they thought it lacked detail. The training program that is being worked on supple"/>
    <m/>
    <m/>
    <m/>
    <m/>
    <s v="Competency &amp; Monitoring"/>
    <s v=""/>
    <m/>
    <m/>
    <m/>
    <m/>
    <m/>
    <m/>
    <m/>
    <m/>
    <m/>
    <d v="2021-01-08T00:00:00"/>
    <s v="N/A"/>
    <s v="N/A"/>
    <s v="unknown"/>
    <d v="2022-02-11T00:00:00"/>
    <d v="2022-03-28T00:00:00"/>
    <m/>
    <s v="7/31/2023 (R1)"/>
    <s v="9/11/2023 (R1)"/>
    <m/>
    <s v="NO - OSAC open comment happened at SDO after the 1/1/2022 cut-off date"/>
    <s v="N/A"/>
    <s v="N/A"/>
    <s v="N/A"/>
    <m/>
    <m/>
    <m/>
    <m/>
    <m/>
    <m/>
    <m/>
    <s v="•Training"/>
    <m/>
    <m/>
    <s v="HIGH"/>
    <m/>
    <s v="Add SDO published standard to Registry"/>
    <m/>
    <s v="Pending SDO publication"/>
    <m/>
    <m/>
    <m/>
    <m/>
    <m/>
    <m/>
    <m/>
    <m/>
  </r>
  <r>
    <s v="FDE-012"/>
    <s v="Physics/Pattern Interp"/>
    <x v="13"/>
    <m/>
    <m/>
    <m/>
    <m/>
    <m/>
    <m/>
    <x v="3"/>
    <s v="Standard"/>
    <m/>
    <s v="GOAL FOR FY24"/>
    <s v="OSAC 2022-S-0034"/>
    <m/>
    <m/>
    <m/>
    <s v="Expression of Source Opinions in Forensic Document Examination"/>
    <s v="This standard will be used to standardize the conclusion terminology for handwriting examinations."/>
    <m/>
    <m/>
    <m/>
    <m/>
    <s v="Reporting Results &amp; Testimony"/>
    <s v="STR"/>
    <s v="STR"/>
    <d v="2022-08-02T00:00:00"/>
    <d v="2022-09-05T00:00:00"/>
    <m/>
    <m/>
    <d v="2024-06-14T00:00:00"/>
    <m/>
    <d v="2024-07-02T00:00:00"/>
    <m/>
    <s v="TBD"/>
    <s v="N/A"/>
    <s v="N/A"/>
    <s v="TBD"/>
    <s v="TBD"/>
    <s v="TBD"/>
    <s v="TBD"/>
    <m/>
    <m/>
    <m/>
    <s v="NO - started as OSAC Proposed Standard"/>
    <m/>
    <m/>
    <m/>
    <m/>
    <m/>
    <m/>
    <m/>
    <m/>
    <m/>
    <m/>
    <s v="•Interpretation &amp; Opinion"/>
    <m/>
    <m/>
    <s v="HIGH"/>
    <s v="OSAC Proposed Std on Registry "/>
    <s v="At SDO for further development"/>
    <m/>
    <s v="Started / In progress"/>
    <m/>
    <m/>
    <m/>
    <m/>
    <m/>
    <m/>
    <m/>
    <m/>
  </r>
  <r>
    <s v="FDE-018"/>
    <s v="Physics/Pattern Interp"/>
    <x v="13"/>
    <m/>
    <m/>
    <m/>
    <m/>
    <m/>
    <m/>
    <x v="4"/>
    <m/>
    <m/>
    <s v="open for comment at OSAC - deadline 7/1/24;  doc previously titled Standard for the Physical Examination and Comparison of Cut, Torn, and Perforated Paper by Forensic Document Examiners; GOAL FOR FY24"/>
    <s v="OSAC 2024-S-0017"/>
    <m/>
    <m/>
    <m/>
    <s v="Standard Guide for Forensic Physical Fit Examination of Documentary Evidence "/>
    <s v="Establishes the minimum required procedure(s) used by Forensic Document Examiners (FDE) in the examinations and comparisons of cut, torn and perforated paper."/>
    <m/>
    <m/>
    <m/>
    <m/>
    <s v="Examination &amp; Analysis"/>
    <s v="STR"/>
    <s v="new STR"/>
    <d v="2024-06-04T00:00:00"/>
    <d v="2024-07-01T00:00:00"/>
    <m/>
    <m/>
    <m/>
    <m/>
    <m/>
    <m/>
    <s v="TBD"/>
    <s v="N/A"/>
    <s v="N/A"/>
    <s v="TBD"/>
    <s v="TBD"/>
    <s v="TBD"/>
    <s v="TBD"/>
    <m/>
    <m/>
    <m/>
    <s v="NO - started as OSAC Proposed Standard"/>
    <m/>
    <m/>
    <m/>
    <m/>
    <m/>
    <m/>
    <m/>
    <m/>
    <m/>
    <m/>
    <m/>
    <m/>
    <m/>
    <s v="HIGH"/>
    <s v="OSAC Proposed Std on Registry "/>
    <s v="Initiate Registry approval process (for SDO published standard)"/>
    <m/>
    <s v="In comment adjudication at OSAC"/>
    <m/>
    <m/>
    <m/>
    <m/>
    <m/>
    <m/>
    <m/>
    <m/>
  </r>
  <r>
    <s v="FDE-013"/>
    <s v="Physics/Pattern Interp"/>
    <x v="13"/>
    <m/>
    <m/>
    <m/>
    <m/>
    <m/>
    <m/>
    <x v="4"/>
    <m/>
    <m/>
    <s v="Per 2023 OLSS: doc still in development; ETA for SC to review is 2024 OSAC in-person meeting"/>
    <m/>
    <m/>
    <m/>
    <m/>
    <s v="Standard Test Methods for the Comparison of Writing and Inkjet Inks "/>
    <s v="This document is in the initial drafting stage. This modification will incorporate the non-destructive and destructive optical and chemical analyses used to compare various inks (e.g., writing inks, inkjet printing inks)."/>
    <m/>
    <m/>
    <m/>
    <m/>
    <s v="Examination &amp; Analysis"/>
    <s v=""/>
    <m/>
    <m/>
    <m/>
    <m/>
    <m/>
    <m/>
    <m/>
    <m/>
    <m/>
    <s v="TBD"/>
    <s v="N/A"/>
    <s v="N/A"/>
    <s v="TBD"/>
    <s v="TBD"/>
    <s v="TBD"/>
    <s v="TBD"/>
    <m/>
    <m/>
    <m/>
    <s v="NO - started as OSAC Proposed Standard"/>
    <m/>
    <m/>
    <m/>
    <m/>
    <m/>
    <m/>
    <m/>
    <m/>
    <m/>
    <m/>
    <s v="•Methods"/>
    <m/>
    <m/>
    <s v="HIGH"/>
    <s v="OSAC Proposed Std on Registry "/>
    <s v="Add OSAC Proposed Standard to Registry and send to SDO"/>
    <m/>
    <s v="Started / In progress"/>
    <m/>
    <m/>
    <m/>
    <m/>
    <m/>
    <m/>
    <m/>
    <m/>
  </r>
  <r>
    <s v="FDE-011"/>
    <s v="Physics/Pattern Interp"/>
    <x v="13"/>
    <m/>
    <m/>
    <m/>
    <m/>
    <m/>
    <m/>
    <x v="4"/>
    <s v="Standard"/>
    <m/>
    <s v="In development (FY 23 Q1 status) "/>
    <m/>
    <m/>
    <m/>
    <m/>
    <s v="Standard for Initial Evidence Assessment for Forensic Document Examiners"/>
    <s v="Provides procedures that should be used by forensic document examiners for the initial assessment of documentary evidence."/>
    <m/>
    <m/>
    <m/>
    <m/>
    <s v="Evidence Collection &amp; Handling"/>
    <s v=""/>
    <m/>
    <m/>
    <m/>
    <m/>
    <m/>
    <m/>
    <m/>
    <m/>
    <m/>
    <s v="TBD"/>
    <s v="N/A"/>
    <s v="N/A"/>
    <s v="TBD"/>
    <s v="TBD"/>
    <s v="TBD"/>
    <s v="TBD"/>
    <m/>
    <m/>
    <m/>
    <s v="NO - started as OSAC Proposed Standard"/>
    <m/>
    <m/>
    <m/>
    <m/>
    <m/>
    <m/>
    <m/>
    <m/>
    <m/>
    <m/>
    <s v="•Evidence Collection or Recovery"/>
    <m/>
    <m/>
    <s v="LOW"/>
    <s v="OSAC Proposed Std on Registry "/>
    <s v="Initiate Registry approval process (for SDO published standard)"/>
    <m/>
    <s v="Started / In progress"/>
    <m/>
    <m/>
    <m/>
    <m/>
    <m/>
    <m/>
    <m/>
    <m/>
  </r>
  <r>
    <s v="FDE-016"/>
    <s v="Physics/Pattern Interp"/>
    <x v="13"/>
    <m/>
    <m/>
    <m/>
    <m/>
    <m/>
    <m/>
    <x v="4"/>
    <m/>
    <m/>
    <s v="In development (FY 23 Q1 status) "/>
    <m/>
    <m/>
    <m/>
    <m/>
    <s v="Standard Collection for Known Writing"/>
    <s v="This standard will be the be used to establish the minimum requirements for forensic document examiners in the collection of known writing samples."/>
    <m/>
    <m/>
    <m/>
    <m/>
    <s v="Evidence Collection &amp; Handling"/>
    <s v=""/>
    <m/>
    <m/>
    <m/>
    <m/>
    <m/>
    <m/>
    <m/>
    <m/>
    <m/>
    <s v="TBD"/>
    <s v="N/A"/>
    <s v="N/A"/>
    <s v="TBD"/>
    <s v="TBD"/>
    <s v="TBD"/>
    <s v="TBD"/>
    <m/>
    <m/>
    <m/>
    <s v="NO - started as OSAC Proposed Standard"/>
    <m/>
    <m/>
    <m/>
    <m/>
    <m/>
    <m/>
    <m/>
    <m/>
    <m/>
    <m/>
    <s v="Evidence Collection &amp; Handling"/>
    <m/>
    <m/>
    <s v="LOW"/>
    <s v="OSAC Proposed Std on Registry "/>
    <s v="Complete initial draft"/>
    <m/>
    <s v="Started / In progress"/>
    <m/>
    <m/>
    <m/>
    <m/>
    <m/>
    <m/>
    <m/>
    <m/>
  </r>
  <r>
    <s v="FDE-010"/>
    <s v="Physics/Pattern Interp"/>
    <x v="3"/>
    <s v="Forensic Document Examination"/>
    <m/>
    <m/>
    <m/>
    <m/>
    <m/>
    <x v="7"/>
    <m/>
    <s v="SDO Published Standard Eligible for Registry"/>
    <s v="SC chair confirmed (at April 2023 OSAC Meeting) that this is not an OSAC-drafted standard but could be considered for the Registry once published"/>
    <m/>
    <s v="ASB"/>
    <s v="172-24"/>
    <m/>
    <s v="Standard for Examination of Mechanical Checkwriters and Machines. 2024. 1st Ed. "/>
    <s v="Establishes the minimum required procedure(s) used by Forensic Document Examiners (FDE) in the examinations and comparisons of documents created using mechanical checkwriters, of impressions created using mechanical checkwriters and of mechanical checkwri"/>
    <m/>
    <m/>
    <m/>
    <m/>
    <m/>
    <s v=""/>
    <m/>
    <m/>
    <m/>
    <m/>
    <m/>
    <m/>
    <m/>
    <m/>
    <m/>
    <d v="2021-06-25T00:00:00"/>
    <s v="N/A"/>
    <s v="N/A"/>
    <d v="2022-05-25T00:00:00"/>
    <s v="5/27/2022 (I); 10/4/2022 (R1)"/>
    <d v="2022-07-11T00:00:00"/>
    <m/>
    <m/>
    <s v="11/14/2022 (R1)"/>
    <d v="2024-01-01T00:00:00"/>
    <s v="NO - OSAC open comment happened at SDO after the 1/1/2022 cut-off date"/>
    <m/>
    <m/>
    <m/>
    <m/>
    <m/>
    <m/>
    <m/>
    <m/>
    <m/>
    <m/>
    <m/>
    <m/>
    <m/>
    <s v="MED"/>
    <m/>
    <m/>
    <m/>
    <m/>
    <m/>
    <m/>
    <m/>
    <m/>
    <m/>
    <m/>
    <m/>
    <m/>
  </r>
  <r>
    <s v="FDE-NYD-0001"/>
    <s v="Physics/Pattern Interp"/>
    <x v="13"/>
    <m/>
    <m/>
    <m/>
    <m/>
    <m/>
    <m/>
    <x v="7"/>
    <m/>
    <m/>
    <s v="This is NOT an OSAC drafted document, it is being developed at ASB"/>
    <m/>
    <s v="ASB"/>
    <s v="190"/>
    <m/>
    <s v="Best Practice Recommendation for the Use of Digital Image Capture and File Storage Technology in Forensic Document Examination"/>
    <s v="This standard provides procedures to be used by forensic document examiners using image capture and storage technology."/>
    <m/>
    <m/>
    <m/>
    <m/>
    <s v="Evidence Collection &amp; Handling"/>
    <s v=""/>
    <m/>
    <m/>
    <m/>
    <m/>
    <m/>
    <m/>
    <m/>
    <m/>
    <m/>
    <d v="2023-05-19T00:00:00"/>
    <s v="N/A"/>
    <s v="N/A"/>
    <s v="TBD"/>
    <s v="TBD"/>
    <s v="TBD"/>
    <s v="TBD"/>
    <m/>
    <s v="TBD"/>
    <s v="TBD"/>
    <s v="NO - started as OSAC Proposed Standard"/>
    <m/>
    <m/>
    <m/>
    <m/>
    <m/>
    <m/>
    <m/>
    <m/>
    <m/>
    <m/>
    <s v="•Evidence Collection or Recovery"/>
    <m/>
    <m/>
    <s v="LOW"/>
    <m/>
    <s v="Start draft"/>
    <m/>
    <s v="Not started"/>
    <m/>
    <m/>
    <m/>
    <m/>
    <m/>
    <m/>
    <m/>
    <m/>
  </r>
  <r>
    <s v="ANT-013"/>
    <s v="Medicine"/>
    <x v="12"/>
    <m/>
    <m/>
    <m/>
    <m/>
    <m/>
    <m/>
    <x v="8"/>
    <m/>
    <s v="Joint Venture with SDO (with ASB, ABFA, and OSAC)"/>
    <s v="MAY GET ROLLED INTO EDUCATION AND TRAINING; Per email notification on 8/9/22, this has been WITHDRAWN from RA process to allow for significant revision in light on recent and upcoming changes in the field of forensic anthropology. Revisions will be done i"/>
    <s v="OSAC 2020-N-0006"/>
    <s v="ASB"/>
    <s v="141"/>
    <m/>
    <s v="Standard for Qualifications in Forensic Anthropology"/>
    <s v="Defines four levels of qualifications and responsibilities in the field of Forensic Anthropology: Forensic Anthropologist, Associate Forensic Anthropologist, Assistant Forensic Anthropologist, and Forensic Anthropology Technician.  "/>
    <s v="N/A"/>
    <s v="N/A"/>
    <s v="N/A"/>
    <m/>
    <m/>
    <s v="non-STRP"/>
    <m/>
    <d v="2020-08-04T00:00:00"/>
    <d v="2020-09-04T00:00:00"/>
    <n v="18"/>
    <s v="N/A"/>
    <m/>
    <m/>
    <m/>
    <m/>
    <s v="TBD"/>
    <s v="N/A"/>
    <s v="N/A"/>
    <s v="TBD"/>
    <s v="TBD"/>
    <s v="TBD"/>
    <m/>
    <m/>
    <s v="TBD"/>
    <s v="TBD"/>
    <s v="NO - OSAC Proposed Standard"/>
    <m/>
    <m/>
    <m/>
    <m/>
    <m/>
    <m/>
    <m/>
    <m/>
    <m/>
    <m/>
    <s v="•Educational Requirements"/>
    <m/>
    <m/>
    <s v="HIGH"/>
    <m/>
    <s v="Add OSAC Proposed Standard to Registry and send to SDO"/>
    <m/>
    <s v="Started / In progress"/>
    <s v="In comment adjudication at OSAC"/>
    <m/>
    <s v="Q3: SC Chair will recommend to SC to withdraw this document and rework it (SC vote planned for second week of June). comments are 2 years old and significant changes in qualifications and multilevel certification have been made since the original document"/>
    <m/>
    <m/>
    <m/>
    <m/>
    <m/>
  </r>
  <r>
    <s v="FDE-015"/>
    <s v="Physics/Pattern Interp"/>
    <x v="13"/>
    <m/>
    <m/>
    <m/>
    <m/>
    <m/>
    <m/>
    <x v="7"/>
    <m/>
    <m/>
    <s v="This is NOT an OSAC drafted document, it is being developed at ASB"/>
    <m/>
    <s v="ASB "/>
    <s v="191"/>
    <m/>
    <s v="Standard for the Examination of Dry Seals and Dry Seal Impressions "/>
    <s v="This standard will be used to standardize the examinations of rubber dry seals."/>
    <m/>
    <m/>
    <m/>
    <m/>
    <s v="Examination &amp; Analysis"/>
    <s v=""/>
    <m/>
    <m/>
    <m/>
    <m/>
    <m/>
    <m/>
    <m/>
    <m/>
    <m/>
    <d v="2023-05-19T00:00:00"/>
    <s v="N/A"/>
    <s v="N/A"/>
    <s v="TBD"/>
    <s v="TBD"/>
    <s v="TBD"/>
    <s v="TBD"/>
    <m/>
    <s v="TBD"/>
    <s v="TBD"/>
    <m/>
    <m/>
    <m/>
    <m/>
    <m/>
    <m/>
    <m/>
    <m/>
    <m/>
    <m/>
    <m/>
    <s v="•Evidence Collection or Recovery"/>
    <m/>
    <m/>
    <s v="LOW"/>
    <m/>
    <s v="Start draft"/>
    <m/>
    <s v="Not started"/>
    <m/>
    <m/>
    <m/>
    <m/>
    <m/>
    <m/>
    <m/>
    <m/>
  </r>
  <r>
    <m/>
    <s v="Physics/Pattern Interp"/>
    <x v="13"/>
    <m/>
    <m/>
    <m/>
    <m/>
    <m/>
    <m/>
    <x v="7"/>
    <m/>
    <m/>
    <s v="This is NOT an OSAC drafted document, it is being developed at ASB"/>
    <m/>
    <s v="ASB"/>
    <s v="197"/>
    <m/>
    <s v="Standard for the Examination of Digitally Captured Signatures"/>
    <m/>
    <m/>
    <m/>
    <m/>
    <m/>
    <m/>
    <m/>
    <m/>
    <m/>
    <m/>
    <m/>
    <m/>
    <m/>
    <m/>
    <m/>
    <m/>
    <d v="2023-06-09T00:00:00"/>
    <m/>
    <m/>
    <m/>
    <m/>
    <m/>
    <m/>
    <m/>
    <m/>
    <m/>
    <m/>
    <m/>
    <m/>
    <m/>
    <m/>
    <m/>
    <m/>
    <m/>
    <m/>
    <m/>
    <m/>
    <m/>
    <m/>
    <m/>
    <m/>
    <m/>
    <m/>
    <m/>
    <m/>
    <m/>
    <m/>
    <m/>
    <m/>
    <m/>
    <m/>
    <m/>
    <m/>
  </r>
  <r>
    <s v="FDE-014"/>
    <s v="Physics/Pattern Interp"/>
    <x v="13"/>
    <m/>
    <m/>
    <m/>
    <m/>
    <m/>
    <m/>
    <x v="7"/>
    <m/>
    <m/>
    <s v="This is NOT an OSAC drafted document, it is being developed at ASB"/>
    <m/>
    <s v="ASB "/>
    <s v="201"/>
    <m/>
    <s v="Standard for the Examination of Financial, Identification, and Other Authorized Documents"/>
    <m/>
    <m/>
    <m/>
    <m/>
    <m/>
    <s v="Examination &amp; Analysis"/>
    <s v=""/>
    <m/>
    <m/>
    <m/>
    <m/>
    <m/>
    <m/>
    <m/>
    <m/>
    <m/>
    <d v="2023-08-25T00:00:00"/>
    <s v="N/A"/>
    <s v="N/A"/>
    <s v="TBD"/>
    <s v="TBD"/>
    <s v="TBD"/>
    <s v="TBD"/>
    <m/>
    <s v="TBD"/>
    <s v="TBD"/>
    <s v="NO - started as OSAC Proposed Standard"/>
    <m/>
    <m/>
    <m/>
    <m/>
    <m/>
    <m/>
    <m/>
    <m/>
    <m/>
    <m/>
    <m/>
    <m/>
    <m/>
    <s v="MED"/>
    <m/>
    <s v="Add OSAC Proposed Standard to Registry and send to SDO"/>
    <m/>
    <s v="Started / In progress"/>
    <m/>
    <m/>
    <m/>
    <m/>
    <m/>
    <m/>
    <m/>
    <m/>
  </r>
  <r>
    <m/>
    <s v="Physics/Pattern Interp"/>
    <x v="13"/>
    <m/>
    <m/>
    <m/>
    <m/>
    <m/>
    <m/>
    <x v="7"/>
    <m/>
    <m/>
    <s v="This is NOT an OSAC drafted document, it is being developed at ASB"/>
    <m/>
    <s v="ASB"/>
    <s v="189"/>
    <m/>
    <s v="Technical Report for the Forensic Reliability of eSignatures for a Determination of Authorship"/>
    <m/>
    <m/>
    <m/>
    <m/>
    <m/>
    <m/>
    <m/>
    <m/>
    <m/>
    <m/>
    <m/>
    <m/>
    <m/>
    <m/>
    <m/>
    <m/>
    <d v="2023-04-07T00:00:00"/>
    <m/>
    <m/>
    <m/>
    <m/>
    <m/>
    <m/>
    <m/>
    <m/>
    <m/>
    <m/>
    <m/>
    <m/>
    <m/>
    <m/>
    <m/>
    <m/>
    <m/>
    <m/>
    <m/>
    <m/>
    <m/>
    <m/>
    <m/>
    <m/>
    <m/>
    <m/>
    <m/>
    <m/>
    <m/>
    <m/>
    <m/>
    <m/>
    <m/>
    <m/>
    <m/>
    <m/>
  </r>
  <r>
    <s v="NUR-NYD-0004"/>
    <s v="Medicine"/>
    <x v="14"/>
    <m/>
    <m/>
    <m/>
    <m/>
    <m/>
    <m/>
    <x v="4"/>
    <m/>
    <m/>
    <s v="in open comment @OSAC - deadline 7/3/2023; HOLD FOR OPO ACTION (copy issue)"/>
    <s v="OSAC 2023-N-0013"/>
    <m/>
    <m/>
    <m/>
    <s v="Standard for Evidence Collection and Management for Sexual Assault Medical Forensic Examinations for Adult and Adolscent Patients"/>
    <m/>
    <m/>
    <m/>
    <m/>
    <m/>
    <s v="Evidence Collection &amp; Handling"/>
    <s v="non-STPR"/>
    <s v="N/A"/>
    <d v="2023-06-06T00:00:00"/>
    <d v="2023-07-03T00:00:00"/>
    <m/>
    <m/>
    <m/>
    <m/>
    <m/>
    <m/>
    <m/>
    <m/>
    <m/>
    <m/>
    <m/>
    <m/>
    <m/>
    <m/>
    <m/>
    <m/>
    <s v="NO - started as OSAC Proposed Standard"/>
    <m/>
    <m/>
    <m/>
    <m/>
    <m/>
    <m/>
    <m/>
    <m/>
    <m/>
    <m/>
    <m/>
    <m/>
    <m/>
    <m/>
    <m/>
    <m/>
    <m/>
    <m/>
    <m/>
    <m/>
    <m/>
    <m/>
    <m/>
    <m/>
    <m/>
    <m/>
  </r>
  <r>
    <s v="NUR-NYD-0003"/>
    <s v="Medicine"/>
    <x v="14"/>
    <m/>
    <m/>
    <m/>
    <m/>
    <m/>
    <m/>
    <x v="4"/>
    <m/>
    <m/>
    <s v="in open comment @OSAC - deadline 7/3/2023; HOLD FOR OPO ACTION "/>
    <s v="OSAC 2023-N-0015"/>
    <m/>
    <m/>
    <m/>
    <s v="Standard for Education of Forensic Nurses who Conduct Sexual Assault Medical Forensic Examinations for Adult and Adolescent Patients"/>
    <m/>
    <m/>
    <m/>
    <m/>
    <m/>
    <s v="Competency &amp; Monitoring"/>
    <s v="non-STPR"/>
    <s v="N/A"/>
    <d v="2023-06-06T00:00:00"/>
    <d v="2023-07-03T00:00:00"/>
    <m/>
    <m/>
    <m/>
    <m/>
    <m/>
    <m/>
    <m/>
    <m/>
    <m/>
    <m/>
    <m/>
    <m/>
    <m/>
    <m/>
    <m/>
    <m/>
    <s v="NO - started as OSAC Proposed Standard"/>
    <m/>
    <m/>
    <m/>
    <m/>
    <m/>
    <m/>
    <m/>
    <m/>
    <m/>
    <m/>
    <m/>
    <m/>
    <m/>
    <m/>
    <s v="Focus for FY23"/>
    <m/>
    <m/>
    <m/>
    <m/>
    <m/>
    <m/>
    <m/>
    <m/>
    <m/>
    <m/>
    <m/>
  </r>
  <r>
    <s v="NUR-NYD-0006"/>
    <s v="Medicine"/>
    <x v="14"/>
    <m/>
    <m/>
    <m/>
    <m/>
    <m/>
    <m/>
    <x v="4"/>
    <m/>
    <m/>
    <s v="open for comment @OSAC - deadline 10/2/23"/>
    <s v="OSAC 2023-N-0014"/>
    <m/>
    <m/>
    <m/>
    <s v="Standard Guiding Principles  for the Medical Forensic Examination"/>
    <m/>
    <m/>
    <m/>
    <m/>
    <m/>
    <s v="Quality Assurance"/>
    <s v="non-STPR"/>
    <s v="N/A"/>
    <d v="2023-09-05T00:00:00"/>
    <d v="2023-10-02T00:00:00"/>
    <m/>
    <m/>
    <m/>
    <m/>
    <m/>
    <m/>
    <m/>
    <m/>
    <m/>
    <m/>
    <m/>
    <m/>
    <m/>
    <m/>
    <m/>
    <m/>
    <s v="NO - started as OSAC Proposed Standard"/>
    <m/>
    <m/>
    <m/>
    <m/>
    <m/>
    <m/>
    <m/>
    <m/>
    <m/>
    <m/>
    <m/>
    <m/>
    <m/>
    <m/>
    <s v="Focus for FY23"/>
    <m/>
    <m/>
    <m/>
    <m/>
    <m/>
    <m/>
    <m/>
    <m/>
    <m/>
    <m/>
    <m/>
  </r>
  <r>
    <s v="NUR-NYD-0005"/>
    <s v="Medicine"/>
    <x v="14"/>
    <m/>
    <m/>
    <m/>
    <m/>
    <m/>
    <m/>
    <x v="4"/>
    <m/>
    <m/>
    <s v="Per 2023 OLSS: SC voting and submit Form 02 to initiate open comment period (anticipate Sept)"/>
    <m/>
    <m/>
    <m/>
    <m/>
    <s v="Standard for Examination of the forensic patient"/>
    <m/>
    <m/>
    <m/>
    <m/>
    <m/>
    <s v="Examination &amp; Analysis"/>
    <m/>
    <m/>
    <m/>
    <m/>
    <m/>
    <m/>
    <m/>
    <m/>
    <m/>
    <m/>
    <m/>
    <m/>
    <m/>
    <m/>
    <m/>
    <m/>
    <m/>
    <m/>
    <m/>
    <m/>
    <m/>
    <m/>
    <m/>
    <m/>
    <m/>
    <m/>
    <m/>
    <m/>
    <m/>
    <m/>
    <m/>
    <m/>
    <m/>
    <m/>
    <m/>
    <s v="Focus for FY23"/>
    <m/>
    <m/>
    <m/>
    <m/>
    <m/>
    <m/>
    <m/>
    <m/>
    <m/>
    <m/>
    <m/>
  </r>
  <r>
    <s v="NUR-NYD-0006"/>
    <s v="Medicine"/>
    <x v="14"/>
    <m/>
    <m/>
    <m/>
    <m/>
    <m/>
    <m/>
    <x v="4"/>
    <m/>
    <m/>
    <s v="Per 2023 OLSS: SC voting and submit Form 02 to initiate open comment period (anticipate Sept)"/>
    <m/>
    <m/>
    <m/>
    <m/>
    <s v="Strangulation"/>
    <m/>
    <m/>
    <m/>
    <m/>
    <m/>
    <m/>
    <m/>
    <m/>
    <m/>
    <m/>
    <m/>
    <m/>
    <m/>
    <m/>
    <m/>
    <m/>
    <m/>
    <m/>
    <m/>
    <m/>
    <m/>
    <m/>
    <m/>
    <m/>
    <m/>
    <m/>
    <m/>
    <m/>
    <m/>
    <m/>
    <m/>
    <m/>
    <m/>
    <m/>
    <m/>
    <m/>
    <m/>
    <m/>
    <m/>
    <m/>
    <m/>
    <m/>
    <m/>
    <m/>
    <m/>
    <m/>
    <m/>
    <m/>
    <m/>
    <m/>
    <m/>
    <m/>
    <m/>
  </r>
  <r>
    <s v="NUR-NYD-0007"/>
    <s v="Medicine"/>
    <x v="14"/>
    <m/>
    <m/>
    <m/>
    <m/>
    <m/>
    <m/>
    <x v="5"/>
    <m/>
    <m/>
    <m/>
    <m/>
    <m/>
    <m/>
    <m/>
    <s v="Pediatric patient examination"/>
    <m/>
    <m/>
    <m/>
    <m/>
    <m/>
    <m/>
    <m/>
    <m/>
    <m/>
    <m/>
    <m/>
    <m/>
    <m/>
    <m/>
    <m/>
    <m/>
    <m/>
    <m/>
    <m/>
    <m/>
    <m/>
    <m/>
    <m/>
    <m/>
    <m/>
    <m/>
    <m/>
    <m/>
    <m/>
    <m/>
    <m/>
    <m/>
    <m/>
    <m/>
    <m/>
    <m/>
    <m/>
    <m/>
    <m/>
    <m/>
    <m/>
    <m/>
    <m/>
    <m/>
    <m/>
    <m/>
    <m/>
    <m/>
    <m/>
    <m/>
    <m/>
    <m/>
    <m/>
  </r>
  <r>
    <s v="NUR-NYD-0008"/>
    <s v="Medicine"/>
    <x v="14"/>
    <m/>
    <m/>
    <m/>
    <m/>
    <m/>
    <m/>
    <x v="5"/>
    <m/>
    <m/>
    <m/>
    <m/>
    <m/>
    <m/>
    <m/>
    <s v="The repeat patient"/>
    <m/>
    <m/>
    <m/>
    <m/>
    <m/>
    <m/>
    <m/>
    <m/>
    <m/>
    <m/>
    <m/>
    <m/>
    <m/>
    <m/>
    <m/>
    <m/>
    <m/>
    <m/>
    <m/>
    <m/>
    <m/>
    <m/>
    <m/>
    <m/>
    <m/>
    <m/>
    <m/>
    <m/>
    <m/>
    <m/>
    <m/>
    <m/>
    <m/>
    <m/>
    <m/>
    <m/>
    <m/>
    <m/>
    <m/>
    <m/>
    <m/>
    <m/>
    <m/>
    <m/>
    <m/>
    <m/>
    <m/>
    <m/>
    <m/>
    <m/>
    <m/>
    <m/>
    <m/>
  </r>
  <r>
    <m/>
    <m/>
    <x v="3"/>
    <m/>
    <m/>
    <m/>
    <m/>
    <m/>
    <m/>
    <x v="7"/>
    <m/>
    <m/>
    <s v="published Nov 2023"/>
    <m/>
    <s v="ASTM "/>
    <s v="E2057-23"/>
    <m/>
    <s v="Standard Specifications for Preparation of Laboratory Analysis Requests in Sexual Assault Investigations"/>
    <m/>
    <m/>
    <m/>
    <m/>
    <m/>
    <m/>
    <m/>
    <m/>
    <m/>
    <m/>
    <m/>
    <m/>
    <m/>
    <m/>
    <m/>
    <m/>
    <m/>
    <d v="2023-06-22T00:00:00"/>
    <d v="2023-07-24T00:00:00"/>
    <d v="2023-08-11T00:00:00"/>
    <d v="2023-08-15T00:00:00"/>
    <d v="2023-09-25T00:00:00"/>
    <m/>
    <s v="N/A"/>
    <s v="N/A"/>
    <d v="2023-11-01T00:00:00"/>
    <s v="NO "/>
    <m/>
    <m/>
    <m/>
    <m/>
    <m/>
    <m/>
    <m/>
    <m/>
    <m/>
    <m/>
    <m/>
    <m/>
    <m/>
    <m/>
    <m/>
    <m/>
    <m/>
    <m/>
    <m/>
    <m/>
    <m/>
    <m/>
    <m/>
    <m/>
    <m/>
    <m/>
  </r>
  <r>
    <s v="ODT-001"/>
    <s v="Medicine"/>
    <x v="15"/>
    <m/>
    <m/>
    <m/>
    <m/>
    <m/>
    <m/>
    <x v="0"/>
    <m/>
    <m/>
    <s v="2010 version is on the Registry and a 2020 version is also published (see below)"/>
    <m/>
    <s v="ADA"/>
    <s v="1058-2010D"/>
    <m/>
    <s v="Forensic Dental Data Set"/>
    <s v="Provides uniform nomenclature for the description of forensic dental data and defines a standardized set of uniform terms to convey this information. The goal of the standard is not to define the extent of information collected, only to be certain that co"/>
    <m/>
    <m/>
    <m/>
    <m/>
    <s v="Terminology"/>
    <s v=""/>
    <m/>
    <m/>
    <m/>
    <m/>
    <m/>
    <m/>
    <m/>
    <m/>
    <m/>
    <s v="unknown"/>
    <s v="N/A"/>
    <s v="N/A"/>
    <s v="unknown"/>
    <s v="unknown"/>
    <s v="unknown"/>
    <m/>
    <s v="unknown"/>
    <s v="unknown"/>
    <s v="unknown"/>
    <s v="YES"/>
    <s v="closed"/>
    <m/>
    <d v="2018-11-10T00:00:00"/>
    <m/>
    <d v="2019-02-07T00:00:00"/>
    <s v="N/A"/>
    <d v="2019-02-14T00:00:00"/>
    <m/>
    <m/>
    <d v="2024-02-14T00:00:00"/>
    <m/>
    <m/>
    <m/>
    <s v="Not applicable"/>
    <m/>
    <s v="Add SDO published standard to Registry"/>
    <s v="COMPLETE"/>
    <s v="COMPLETE"/>
    <m/>
    <m/>
    <m/>
    <m/>
    <m/>
    <m/>
    <m/>
    <m/>
  </r>
  <r>
    <s v="ODT-003"/>
    <s v="Medicine"/>
    <x v="15"/>
    <m/>
    <m/>
    <m/>
    <m/>
    <m/>
    <m/>
    <x v="0"/>
    <m/>
    <m/>
    <s v="2017 version is on the Registry and a 2020 version is also published (see below)"/>
    <m/>
    <s v="ADA"/>
    <s v="1088-2017D"/>
    <m/>
    <s v="Human Identification by Comparative Dental Analysis"/>
    <s v="Describes guidelines for the process of identifying humans by comparative dental analysis. A goal of this technical report is to create awareness and education for the dental practitioner on the forensic odontology identification process as well as unders"/>
    <d v="2015-01-14T00:00:00"/>
    <d v="2016-11-18T00:00:00"/>
    <d v="2016-11-23T00:00:00"/>
    <m/>
    <s v="Examination &amp; Analysis"/>
    <s v=""/>
    <m/>
    <m/>
    <m/>
    <m/>
    <m/>
    <m/>
    <m/>
    <m/>
    <m/>
    <s v="unknown"/>
    <s v="N/A"/>
    <s v="N/A"/>
    <s v="unknown"/>
    <s v="unknown"/>
    <s v="unknown"/>
    <d v="2017-01-26T00:00:00"/>
    <s v="unknown"/>
    <s v="unknown"/>
    <d v="2017-01-26T00:00:00"/>
    <s v="YES"/>
    <s v="closed"/>
    <m/>
    <d v="2018-11-10T00:00:00"/>
    <m/>
    <s v="2/7/2019 (contested vote)"/>
    <s v="N/A"/>
    <d v="2019-03-07T00:00:00"/>
    <m/>
    <m/>
    <d v="2024-03-07T00:00:00"/>
    <s v="•Data Criteria &amp; Analysis"/>
    <m/>
    <m/>
    <s v="Not applicable"/>
    <m/>
    <s v="Add SDO published standard to Registry"/>
    <s v="COMPLETE"/>
    <s v="COMPLETE"/>
    <m/>
    <m/>
    <m/>
    <d v="2017-01-26T00:00:00"/>
    <m/>
    <m/>
    <n v="106"/>
    <m/>
  </r>
  <r>
    <s v="ODT-002"/>
    <s v="Medicine"/>
    <x v="15"/>
    <m/>
    <m/>
    <m/>
    <m/>
    <m/>
    <m/>
    <x v="0"/>
    <s v="Standard"/>
    <m/>
    <s v="Document has been recertified (unchanged) in 2023"/>
    <m/>
    <s v="ADA"/>
    <s v="1077-2020"/>
    <m/>
    <s v="Human Age Assessment by Dental Analysis"/>
    <s v="Specifies the methodologies and best practices for estimating the chronologic age of a living or deceased individual by analysis of the human dentition and associated maxillofacial structures."/>
    <s v="unknown"/>
    <s v="unknown"/>
    <s v="unknown"/>
    <m/>
    <s v="Examination &amp; Analysis"/>
    <s v=""/>
    <m/>
    <m/>
    <m/>
    <m/>
    <m/>
    <m/>
    <m/>
    <m/>
    <m/>
    <d v="2018-09-14T00:00:00"/>
    <s v="N/A"/>
    <s v="N/A"/>
    <s v="unknown"/>
    <s v="unknown"/>
    <s v="unknown"/>
    <m/>
    <s v="unknown"/>
    <s v="unknown"/>
    <s v="unknown"/>
    <s v="YES"/>
    <s v="closed"/>
    <d v="2021-05-04T00:00:00"/>
    <m/>
    <d v="2021-06-08T00:00:00"/>
    <d v="2021-10-13T00:00:00"/>
    <m/>
    <d v="2021-11-02T00:00:00"/>
    <s v="YES"/>
    <m/>
    <d v="2026-11-02T00:00:00"/>
    <s v="•Methods"/>
    <m/>
    <m/>
    <s v="Not applicable"/>
    <m/>
    <s v="Add SDO published standard to Registry"/>
    <s v="COMPLETE"/>
    <s v="COMPLETE"/>
    <m/>
    <m/>
    <m/>
    <m/>
    <m/>
    <m/>
    <m/>
    <m/>
  </r>
  <r>
    <s v="ODT-004"/>
    <s v="Medicine"/>
    <x v="15"/>
    <m/>
    <m/>
    <m/>
    <m/>
    <m/>
    <m/>
    <x v="2"/>
    <m/>
    <s v="Joint Venture with SDO - CONFIRMED"/>
    <s v="Currently in ballot at SC to send back to ADA for revisions - ballot due 3/23/24; The doc underwent a thorough adjudication, overseen by AD SC 14 and SC14WG1 &gt; will be forwarded to Odontology SC  for final review and followed by a voting process to move t"/>
    <m/>
    <s v="ADA"/>
    <s v="1058-202x  "/>
    <m/>
    <s v="Forensic Dental Data Set"/>
    <m/>
    <m/>
    <m/>
    <m/>
    <m/>
    <s v="Terminology"/>
    <s v=""/>
    <m/>
    <m/>
    <m/>
    <m/>
    <m/>
    <m/>
    <m/>
    <m/>
    <m/>
    <d v="2023-08-11T00:00:00"/>
    <m/>
    <m/>
    <m/>
    <m/>
    <m/>
    <m/>
    <m/>
    <m/>
    <d v="2020-12-18T00:00:00"/>
    <m/>
    <m/>
    <m/>
    <m/>
    <m/>
    <m/>
    <m/>
    <s v="NOT APPROVED FOR THE REGISTRY"/>
    <m/>
    <m/>
    <m/>
    <m/>
    <m/>
    <m/>
    <s v="HIGH"/>
    <m/>
    <m/>
    <m/>
    <m/>
    <m/>
    <m/>
    <m/>
    <m/>
    <m/>
    <m/>
    <m/>
    <m/>
  </r>
  <r>
    <s v="ODT-005"/>
    <s v="Medicine"/>
    <x v="15"/>
    <m/>
    <m/>
    <m/>
    <m/>
    <m/>
    <m/>
    <x v="2"/>
    <m/>
    <s v="Joint Venture with SDO - CONFIRMED"/>
    <s v="2017 version currently on Registry"/>
    <m/>
    <s v="ADA"/>
    <s v="1088-202x"/>
    <m/>
    <s v="Human Identification by Comparative Dental Analysis"/>
    <s v="Describes guidelines for the process of identifying humans by comparative dental analysis. A goal of this technical report is to create awareness and education for the dental practitioner on the forensic odontology identification process as well as unders"/>
    <s v="unknown"/>
    <s v="unknown"/>
    <s v="unknown"/>
    <m/>
    <s v="Examination &amp; Analysis"/>
    <s v=""/>
    <m/>
    <m/>
    <m/>
    <m/>
    <m/>
    <m/>
    <m/>
    <m/>
    <m/>
    <d v="2024-05-17T00:00:00"/>
    <m/>
    <m/>
    <m/>
    <m/>
    <m/>
    <m/>
    <m/>
    <m/>
    <m/>
    <m/>
    <m/>
    <m/>
    <m/>
    <d v="2022-01-06T00:00:00"/>
    <m/>
    <m/>
    <m/>
    <m/>
    <m/>
    <m/>
    <s v="•Methods"/>
    <m/>
    <m/>
    <s v="HIGH"/>
    <m/>
    <s v="Add SDO published standard to Registry"/>
    <m/>
    <s v="In FSSB review"/>
    <m/>
    <m/>
    <m/>
    <m/>
    <m/>
    <m/>
    <m/>
    <m/>
  </r>
  <r>
    <s v="ODT-009"/>
    <s v="Medicine"/>
    <x v="15"/>
    <m/>
    <m/>
    <m/>
    <m/>
    <m/>
    <m/>
    <x v="2"/>
    <m/>
    <s v="Joint Venture with SDO - CONFIRMED"/>
    <s v="Per 2023 OLSS: Doc is in Final Draft International Standard (FDIS) stage at ISO pending approval 9/15/23;  ONCE PUBLISHED WILL GO THROUGH RA PROCESS - ISO doesn't allow for public comment"/>
    <m/>
    <s v="ISO"/>
    <s v="5365"/>
    <m/>
    <s v="Terminology for Stages of Tooth Development"/>
    <s v="This document provides a method for designating the coding and nomenclature for tooth developmental stages using three digits to facilitate data entry and support interoperability (Note this project is being done in conjunction with ISO TC 106). "/>
    <m/>
    <m/>
    <m/>
    <m/>
    <s v="Terminology"/>
    <s v=""/>
    <m/>
    <m/>
    <m/>
    <m/>
    <m/>
    <m/>
    <m/>
    <m/>
    <m/>
    <m/>
    <m/>
    <m/>
    <m/>
    <m/>
    <m/>
    <m/>
    <m/>
    <m/>
    <m/>
    <m/>
    <m/>
    <m/>
    <m/>
    <m/>
    <m/>
    <m/>
    <m/>
    <m/>
    <m/>
    <m/>
    <m/>
    <m/>
    <m/>
    <s v="LOW"/>
    <m/>
    <s v="Add OSAC Proposed Standard to Registry and send to SDO"/>
    <m/>
    <s v="Started / In progress"/>
    <m/>
    <m/>
    <m/>
    <m/>
    <m/>
    <m/>
    <m/>
    <m/>
  </r>
  <r>
    <m/>
    <s v="Medicine"/>
    <x v="15"/>
    <m/>
    <m/>
    <m/>
    <m/>
    <m/>
    <m/>
    <x v="2"/>
    <m/>
    <m/>
    <s v="Per 2023 OLSS: Document at working draft (WD) ISO stage; US position on the document will be established August 2023 with input from OSAC SC; If approved, in Sept 2023 will vote to move to Committee Draft (CD) stage."/>
    <m/>
    <s v="ISO "/>
    <s v="WD 21611"/>
    <m/>
    <s v="Dentistry - Vocabulary for Source Conclusion for Human Identification by Dental Evidence "/>
    <m/>
    <m/>
    <m/>
    <m/>
    <m/>
    <m/>
    <s v=""/>
    <m/>
    <m/>
    <m/>
    <m/>
    <m/>
    <m/>
    <m/>
    <m/>
    <m/>
    <m/>
    <m/>
    <m/>
    <m/>
    <m/>
    <m/>
    <m/>
    <m/>
    <m/>
    <m/>
    <m/>
    <m/>
    <m/>
    <m/>
    <m/>
    <m/>
    <m/>
    <m/>
    <m/>
    <m/>
    <m/>
    <m/>
    <m/>
    <m/>
    <m/>
    <m/>
    <m/>
    <m/>
    <m/>
    <m/>
    <m/>
    <m/>
    <m/>
    <m/>
    <m/>
    <m/>
    <m/>
  </r>
  <r>
    <s v="ODT-006"/>
    <s v="Medicine"/>
    <x v="15"/>
    <m/>
    <m/>
    <m/>
    <m/>
    <m/>
    <m/>
    <x v="3"/>
    <m/>
    <m/>
    <s v="ASB Odont CB has just been formed; considering removing this from Registry"/>
    <s v="OSAC 2021-N-0030"/>
    <s v="ASB"/>
    <m/>
    <m/>
    <s v="Terminology for a Suspected Pattern of Dental Origin"/>
    <s v="Provides definitions, terminology and procedures for the development of evidence identified as a pattern created by teeth.  "/>
    <s v="N/A"/>
    <s v="N/A"/>
    <s v="N/A"/>
    <m/>
    <s v="Terminology"/>
    <s v="non-STRP"/>
    <s v="N/A"/>
    <d v="2021-09-07T00:00:00"/>
    <d v="2021-10-04T00:00:00"/>
    <n v="19"/>
    <s v="N/A"/>
    <d v="2022-03-09T00:00:00"/>
    <m/>
    <d v="2022-04-05T00:00:00"/>
    <s v="YES"/>
    <m/>
    <m/>
    <m/>
    <m/>
    <m/>
    <m/>
    <m/>
    <m/>
    <m/>
    <m/>
    <s v="NO - started as an OSAC Proposed Standard"/>
    <m/>
    <m/>
    <m/>
    <s v="TBD"/>
    <s v="TBD"/>
    <m/>
    <s v="TBD"/>
    <s v="TBD"/>
    <m/>
    <m/>
    <s v="•Evidence Collection or Recovery"/>
    <m/>
    <m/>
    <s v="HIGH"/>
    <m/>
    <s v="Add OSAC Proposed Standard to Registry and send to SDO"/>
    <m/>
    <s v="In FSSB review"/>
    <s v="Under development at SDO"/>
    <m/>
    <s v="OSAC Proposed Standard added to Registry 4/5/2022"/>
    <m/>
    <m/>
    <m/>
    <m/>
    <m/>
  </r>
  <r>
    <s v="ODT-NYD-0001"/>
    <s v="Medicine"/>
    <x v="15"/>
    <m/>
    <m/>
    <m/>
    <m/>
    <m/>
    <m/>
    <x v="4"/>
    <m/>
    <m/>
    <s v="@ FSSB for vote - closed Jan 2024; sent back to the SC to address FSSB comments"/>
    <s v="OSAC 2023-N-0025"/>
    <s v="ASB"/>
    <m/>
    <m/>
    <s v="Standard for Education and Training in Forensic Odontology"/>
    <s v="This proposed document will cover the suggested curriculum content for forensic odontology."/>
    <m/>
    <m/>
    <m/>
    <m/>
    <s v="Competency &amp; Monitoring"/>
    <s v="non-STRP"/>
    <s v="N/A"/>
    <d v="2023-09-05T00:00:00"/>
    <d v="2023-10-02T00:00:00"/>
    <m/>
    <m/>
    <d v="2024-01-19T00:00:00"/>
    <s v="YES"/>
    <m/>
    <m/>
    <m/>
    <m/>
    <m/>
    <m/>
    <m/>
    <m/>
    <m/>
    <m/>
    <m/>
    <m/>
    <m/>
    <m/>
    <m/>
    <m/>
    <m/>
    <m/>
    <m/>
    <m/>
    <m/>
    <m/>
    <m/>
    <s v="•Educational Requirements"/>
    <m/>
    <m/>
    <s v="LOW"/>
    <m/>
    <s v="Complete initial draft"/>
    <m/>
    <s v="Started / In progress"/>
    <m/>
    <m/>
    <m/>
    <m/>
    <m/>
    <m/>
    <m/>
    <m/>
  </r>
  <r>
    <s v="ODT-010"/>
    <s v="Medicine"/>
    <x v="15"/>
    <m/>
    <m/>
    <m/>
    <m/>
    <m/>
    <m/>
    <x v="4"/>
    <m/>
    <m/>
    <s v="open for comment at OSAC - deadline 7/1/24; establishing STR panel"/>
    <s v="OSAC 2024-S-0006"/>
    <s v="ASB"/>
    <m/>
    <m/>
    <s v="Forensic Documentation for the Reporting by Oral Health Care Professionals of Suspected Human Abuse"/>
    <s v="Provides guidance to dental professionals to recognize, document and report human abuse and neglect"/>
    <m/>
    <m/>
    <m/>
    <m/>
    <s v="Evidence Collection &amp; Handling"/>
    <s v="STR"/>
    <m/>
    <d v="2024-06-04T00:00:00"/>
    <d v="2024-07-01T00:00:00"/>
    <m/>
    <m/>
    <m/>
    <m/>
    <m/>
    <m/>
    <m/>
    <m/>
    <m/>
    <m/>
    <m/>
    <m/>
    <m/>
    <m/>
    <m/>
    <m/>
    <m/>
    <m/>
    <m/>
    <m/>
    <m/>
    <m/>
    <m/>
    <m/>
    <m/>
    <m/>
    <m/>
    <m/>
    <m/>
    <m/>
    <m/>
    <s v="Identified as a priority - not clear what the priority is"/>
    <m/>
    <m/>
    <m/>
    <m/>
    <m/>
    <m/>
    <m/>
    <m/>
    <m/>
    <m/>
    <m/>
  </r>
  <r>
    <m/>
    <m/>
    <x v="2"/>
    <m/>
    <m/>
    <m/>
    <m/>
    <m/>
    <m/>
    <x v="4"/>
    <m/>
    <m/>
    <s v="open for comment at OSAC - deadline 7/1/24; establishing STR panel"/>
    <s v="OSAC 2024-S-0013"/>
    <m/>
    <m/>
    <m/>
    <s v="Standard for Photographing of Dental Evidence"/>
    <m/>
    <m/>
    <m/>
    <m/>
    <m/>
    <m/>
    <s v="STR"/>
    <m/>
    <d v="2024-06-04T00:00:00"/>
    <d v="2024-07-01T00:00:00"/>
    <m/>
    <m/>
    <m/>
    <m/>
    <m/>
    <m/>
    <m/>
    <m/>
    <m/>
    <m/>
    <m/>
    <m/>
    <m/>
    <m/>
    <m/>
    <m/>
    <m/>
    <m/>
    <m/>
    <m/>
    <m/>
    <m/>
    <m/>
    <m/>
    <m/>
    <m/>
    <m/>
    <m/>
    <m/>
    <m/>
    <m/>
    <m/>
    <m/>
    <m/>
    <m/>
    <m/>
    <m/>
    <m/>
    <m/>
    <m/>
    <m/>
    <m/>
    <m/>
  </r>
  <r>
    <s v="ODT-NYD-0007"/>
    <s v="Medicine"/>
    <x v="15"/>
    <m/>
    <m/>
    <m/>
    <m/>
    <m/>
    <m/>
    <x v="4"/>
    <m/>
    <m/>
    <s v="draft started; GOAL FOR FY24"/>
    <m/>
    <m/>
    <m/>
    <m/>
    <s v="Guidelines for Opinions and Testimony in Forensic Odontology"/>
    <m/>
    <m/>
    <m/>
    <m/>
    <m/>
    <s v="Reporting Results &amp; Testimony"/>
    <s v=""/>
    <m/>
    <m/>
    <m/>
    <m/>
    <m/>
    <m/>
    <m/>
    <m/>
    <m/>
    <m/>
    <m/>
    <m/>
    <m/>
    <m/>
    <m/>
    <m/>
    <m/>
    <m/>
    <m/>
    <m/>
    <m/>
    <m/>
    <m/>
    <m/>
    <m/>
    <m/>
    <m/>
    <m/>
    <m/>
    <m/>
    <s v="•Testimony"/>
    <m/>
    <m/>
    <s v="MED"/>
    <m/>
    <s v="Start draft"/>
    <m/>
    <s v="Not started"/>
    <m/>
    <m/>
    <m/>
    <m/>
    <m/>
    <m/>
    <m/>
    <m/>
  </r>
  <r>
    <s v="ODT-NYD-0006"/>
    <s v="Medicine"/>
    <x v="15"/>
    <m/>
    <m/>
    <m/>
    <m/>
    <m/>
    <m/>
    <x v="5"/>
    <m/>
    <m/>
    <s v="will be starting draft; GOAL FOR FY24"/>
    <m/>
    <m/>
    <m/>
    <m/>
    <s v="Standard for a Quality Assurance Program in Forensic Odontology"/>
    <m/>
    <m/>
    <m/>
    <m/>
    <m/>
    <s v="Quality Assurance"/>
    <s v=""/>
    <m/>
    <m/>
    <m/>
    <m/>
    <m/>
    <m/>
    <m/>
    <m/>
    <m/>
    <m/>
    <m/>
    <m/>
    <m/>
    <m/>
    <m/>
    <m/>
    <m/>
    <m/>
    <m/>
    <m/>
    <m/>
    <m/>
    <m/>
    <m/>
    <m/>
    <m/>
    <m/>
    <m/>
    <m/>
    <m/>
    <s v="•Quality Control"/>
    <m/>
    <m/>
    <s v="MED"/>
    <m/>
    <s v="Start draft"/>
    <m/>
    <s v="Not started"/>
    <m/>
    <m/>
    <m/>
    <m/>
    <m/>
    <m/>
    <m/>
    <m/>
  </r>
  <r>
    <s v="ODT-005"/>
    <s v="Medicine"/>
    <x v="15"/>
    <m/>
    <m/>
    <m/>
    <m/>
    <m/>
    <m/>
    <x v="7"/>
    <m/>
    <m/>
    <s v="2017 version currently on Registry; the 202 version of this document was not approved for the Registry. "/>
    <m/>
    <s v="ADA"/>
    <s v="1088-2020D"/>
    <m/>
    <s v="Human Identification by Comparative Dental Analysis"/>
    <s v="Describes guidelines for the process of identifying humans by comparative dental analysis. A goal of this technical report is to create awareness and education for the dental practitioner on the forensic odontology identification process as well as unders"/>
    <s v="unknown"/>
    <s v="unknown"/>
    <s v="unknown"/>
    <m/>
    <s v="Examination &amp; Analysis"/>
    <s v=""/>
    <m/>
    <m/>
    <m/>
    <m/>
    <m/>
    <m/>
    <m/>
    <m/>
    <m/>
    <m/>
    <m/>
    <m/>
    <m/>
    <m/>
    <m/>
    <m/>
    <m/>
    <m/>
    <d v="2020-12-18T00:00:00"/>
    <s v="YES"/>
    <s v="closed"/>
    <d v="2021-12-07T00:00:00"/>
    <m/>
    <d v="2022-01-06T00:00:00"/>
    <d v="2022-03-19T00:00:00"/>
    <m/>
    <s v="NOT APPROVED FOR THE REGISTRY"/>
    <m/>
    <m/>
    <m/>
    <s v="•Methods"/>
    <m/>
    <m/>
    <s v="HIGH"/>
    <m/>
    <s v="Add SDO published standard to Registry"/>
    <m/>
    <s v="In FSSB review"/>
    <m/>
    <m/>
    <m/>
    <m/>
    <m/>
    <m/>
    <m/>
    <m/>
  </r>
  <r>
    <s v="ODT-007"/>
    <s v="Medicine"/>
    <x v="15"/>
    <m/>
    <m/>
    <m/>
    <m/>
    <m/>
    <m/>
    <x v="7"/>
    <s v="Standard"/>
    <m/>
    <s v="published document that will be considered for Registry; ISO does not allow for public commenting - how will this affect RA process"/>
    <m/>
    <s v="ISO"/>
    <s v="20888-20  OR 21611"/>
    <m/>
    <s v="Dentistry - Vocbulary for Forensic Oro-Dental Data"/>
    <s v="Defines the terms used to describe the distinctive characteristics of an individual’s mouth by dentists and forensic dental experts. These terms are organized by concepts based on a forensic approach to the characteristics of a mouth, with many concepts s"/>
    <m/>
    <m/>
    <m/>
    <m/>
    <s v="Terminology"/>
    <s v=""/>
    <m/>
    <m/>
    <m/>
    <m/>
    <m/>
    <m/>
    <m/>
    <m/>
    <m/>
    <m/>
    <m/>
    <m/>
    <m/>
    <m/>
    <m/>
    <m/>
    <m/>
    <m/>
    <m/>
    <m/>
    <m/>
    <m/>
    <m/>
    <m/>
    <m/>
    <m/>
    <m/>
    <m/>
    <m/>
    <m/>
    <m/>
    <m/>
    <m/>
    <s v="MED"/>
    <m/>
    <s v="Add SDO published standard to Registry"/>
    <m/>
    <s v="Pending SDO publication"/>
    <m/>
    <m/>
    <m/>
    <m/>
    <m/>
    <m/>
    <m/>
    <m/>
  </r>
  <r>
    <m/>
    <m/>
    <x v="15"/>
    <m/>
    <m/>
    <m/>
    <m/>
    <m/>
    <m/>
    <x v="7"/>
    <m/>
    <m/>
    <m/>
    <m/>
    <s v="ADA"/>
    <s v="1100-20xx"/>
    <m/>
    <s v="Dentistry - Orthodontic/Craniofacial/Forensic Photographic Views and Viewsets "/>
    <s v="In order to facilitate the exchange of images, the standard will: (1) provide a list of common two-dimensional (2D)_x000a_intraoral and extraoral visible light (photographic) views as used by orthodontic/craniofacial/forensic providers; (2)_x000a_provide explanations"/>
    <m/>
    <m/>
    <m/>
    <m/>
    <m/>
    <m/>
    <m/>
    <m/>
    <m/>
    <m/>
    <m/>
    <m/>
    <m/>
    <m/>
    <m/>
    <s v="3/8/2024 (in March 8, 2024 ANSI SA)"/>
    <s v="N/A"/>
    <s v="N/A"/>
    <m/>
    <m/>
    <m/>
    <m/>
    <m/>
    <m/>
    <m/>
    <m/>
    <m/>
    <m/>
    <m/>
    <m/>
    <m/>
    <m/>
    <m/>
    <m/>
    <m/>
    <m/>
    <m/>
    <m/>
    <m/>
    <m/>
    <m/>
    <m/>
    <m/>
    <m/>
    <m/>
    <m/>
    <m/>
    <m/>
    <m/>
    <m/>
    <m/>
    <m/>
  </r>
  <r>
    <s v="TOX-001"/>
    <s v="Chemistry: Seized Drugs &amp; Toxicology"/>
    <x v="16"/>
    <m/>
    <m/>
    <m/>
    <m/>
    <m/>
    <m/>
    <x v="0"/>
    <m/>
    <m/>
    <s v="Under revision @ASB (2nd Ed), see below - PINS published 9/15/23"/>
    <m/>
    <s v="ASB"/>
    <s v="017-18"/>
    <m/>
    <s v="Standard Practices for Measurement Traceability in Forensic Toxicology, 2018, 1st Ed."/>
    <s v="Defines the minimum requirements for establishing measurement traceability in forensic toxicology laboratories."/>
    <d v="2015-02-01T00:00:00"/>
    <d v="2016-03-16T00:00:00"/>
    <d v="2016-04-01T00:00:00"/>
    <d v="2016-04-01T00:00:00"/>
    <s v="Quality Assurance"/>
    <s v=""/>
    <m/>
    <m/>
    <m/>
    <m/>
    <m/>
    <m/>
    <m/>
    <m/>
    <m/>
    <s v="unknown"/>
    <s v="N/A"/>
    <s v="N/A"/>
    <s v="unknown"/>
    <s v="N/A"/>
    <s v="2/24/2017 &amp; 1/22/2018R"/>
    <d v="2018-06-12T00:00:00"/>
    <s v="unknown"/>
    <s v="unknown"/>
    <d v="2018-06-22T00:00:00"/>
    <s v="YES"/>
    <s v="closed"/>
    <m/>
    <d v="2018-12-16T00:00:00"/>
    <m/>
    <d v="2019-06-14T00:00:00"/>
    <s v="N/A"/>
    <d v="2019-06-18T00:00:00"/>
    <m/>
    <m/>
    <d v="2024-06-18T00:00:00"/>
    <m/>
    <s v="Method Development"/>
    <m/>
    <s v="Not applicable"/>
    <m/>
    <s v="Add SDO published standard to Registry"/>
    <s v="COMPLETE"/>
    <s v="COMPLETE"/>
    <s v="COMPLETE"/>
    <s v="COMPLETE"/>
    <m/>
    <d v="2018-06-12T00:00:00"/>
    <n v="61"/>
    <n v="116"/>
    <n v="177"/>
    <m/>
  </r>
  <r>
    <s v="TOX-003"/>
    <s v="Chemistry: Seized Drugs &amp; Toxicology"/>
    <x v="16"/>
    <m/>
    <m/>
    <m/>
    <m/>
    <m/>
    <m/>
    <x v="0"/>
    <s v="Best Practice Recommendation"/>
    <m/>
    <s v="2nd edition underway (5 year review at ASB) - see below"/>
    <m/>
    <s v="ASB"/>
    <s v="037-19"/>
    <m/>
    <s v="Guidelines for Opinions and Testimony in Forensic Toxicology, 2019, 1st Ed. "/>
    <s v="Delineates guidelines for best practices in forensic toxicology opinions and testimony. Specifically, it is intended for the subdisciplines of human performance toxicology (e.g., driving-under-the-influence of alcohol or drugs and drug-facilitated crimes)"/>
    <d v="2015-02-01T00:00:00"/>
    <d v="2016-06-07T00:00:00"/>
    <d v="2016-06-15T00:00:00"/>
    <d v="2016-06-30T00:00:00"/>
    <s v="Reporting Results &amp; Testimony"/>
    <s v=""/>
    <m/>
    <m/>
    <m/>
    <m/>
    <m/>
    <m/>
    <m/>
    <m/>
    <m/>
    <s v="unknown"/>
    <s v="N/A"/>
    <s v="N/A"/>
    <s v="unknown"/>
    <s v="N/A"/>
    <s v="11/1/2017 &amp; 8/6/2018"/>
    <d v="2018-06-12T00:00:00"/>
    <s v="unknown"/>
    <s v="unknown"/>
    <d v="2019-01-25T00:00:00"/>
    <s v="YES"/>
    <s v="closed"/>
    <m/>
    <d v="2019-06-13T00:00:00"/>
    <m/>
    <d v="2019-09-17T00:00:00"/>
    <s v="N/A"/>
    <d v="2019-11-05T00:00:00"/>
    <m/>
    <m/>
    <m/>
    <m/>
    <s v="Reporting Results &amp; Testimony"/>
    <m/>
    <s v="Not applicable"/>
    <m/>
    <s v="Add SDO published standard to Registry"/>
    <s v="COMPLETE"/>
    <s v="COMPLETE"/>
    <s v="COMPLETE"/>
    <s v="COMPLETE"/>
    <m/>
    <d v="2018-06-12T00:00:00"/>
    <n v="74"/>
    <n v="137"/>
    <n v="211"/>
    <m/>
  </r>
  <r>
    <s v="NUR-NYD-0001"/>
    <s v="Medicine"/>
    <x v="14"/>
    <m/>
    <m/>
    <m/>
    <m/>
    <m/>
    <m/>
    <x v="8"/>
    <m/>
    <m/>
    <s v="Was previously tracked under CSI SC and moved to Forensic Nursing in March 2022"/>
    <m/>
    <m/>
    <m/>
    <m/>
    <s v="Forensic Nurse Training, Continuing Education, and Professional Development"/>
    <s v="Provides foundational requirements for the training, continuing education, and professional development of forensic nurses to include training criteria to competency, documentation and implementation of training, and continuous development. "/>
    <m/>
    <m/>
    <m/>
    <m/>
    <s v="Competency &amp; Monitoring"/>
    <s v=""/>
    <m/>
    <m/>
    <m/>
    <m/>
    <m/>
    <m/>
    <m/>
    <m/>
    <m/>
    <m/>
    <m/>
    <m/>
    <m/>
    <m/>
    <m/>
    <m/>
    <m/>
    <m/>
    <m/>
    <m/>
    <m/>
    <m/>
    <m/>
    <m/>
    <m/>
    <m/>
    <m/>
    <m/>
    <m/>
    <m/>
    <s v="•Training"/>
    <m/>
    <s v="•Educational Requirements"/>
    <s v="MED"/>
    <m/>
    <m/>
    <m/>
    <m/>
    <m/>
    <m/>
    <m/>
    <m/>
    <m/>
    <m/>
    <m/>
    <m/>
  </r>
  <r>
    <s v="NUR-NYD-0002"/>
    <s v="Medicine"/>
    <x v="14"/>
    <m/>
    <m/>
    <m/>
    <m/>
    <m/>
    <m/>
    <x v="8"/>
    <m/>
    <m/>
    <s v="Was previously tracked under CSI SC and moved to Forensic Nursing in March 2022"/>
    <m/>
    <m/>
    <m/>
    <m/>
    <s v="Standard Practice for Elder Abuse Examination"/>
    <s v="Establishes minimum requirements for the documentation and processing of scenes involving elder abuse. It  includse guidance on special considerations unique to or common among elder abuse crimes."/>
    <m/>
    <m/>
    <m/>
    <m/>
    <s v="Examination &amp; Analysis"/>
    <s v=""/>
    <m/>
    <m/>
    <m/>
    <m/>
    <m/>
    <m/>
    <m/>
    <m/>
    <m/>
    <m/>
    <m/>
    <m/>
    <m/>
    <m/>
    <m/>
    <m/>
    <m/>
    <m/>
    <m/>
    <m/>
    <m/>
    <m/>
    <m/>
    <m/>
    <m/>
    <m/>
    <m/>
    <m/>
    <m/>
    <m/>
    <m/>
    <m/>
    <m/>
    <s v="LOW"/>
    <m/>
    <m/>
    <m/>
    <m/>
    <m/>
    <m/>
    <m/>
    <m/>
    <m/>
    <m/>
    <m/>
    <m/>
  </r>
  <r>
    <s v="NUR-001"/>
    <s v="Medicine"/>
    <x v="14"/>
    <m/>
    <m/>
    <m/>
    <m/>
    <m/>
    <m/>
    <x v="10"/>
    <m/>
    <m/>
    <s v="Was previously tracked under CSI SC and moved to Forensic Nursing in March 2022; SC will not be moving this doc forward for Registry approval"/>
    <m/>
    <s v="ASTM "/>
    <s v="E1843-20"/>
    <m/>
    <s v="Standard Guide for Sexual Violence Investigation, Examination, and Evidence Collection Protocol"/>
    <s v="Covers the basic components for the development of a sexual violence assault investigation protocol, with specific attention to the examination of sexual violence scenes, victims and suspects of sexual  violence, the recovery of testimonial, physical, and"/>
    <m/>
    <m/>
    <d v="2019-09-20T00:00:00"/>
    <m/>
    <s v="Examination &amp; Analysis"/>
    <s v=""/>
    <m/>
    <m/>
    <m/>
    <m/>
    <m/>
    <m/>
    <m/>
    <m/>
    <m/>
    <m/>
    <m/>
    <m/>
    <m/>
    <m/>
    <d v="2020-05-17T00:00:00"/>
    <m/>
    <m/>
    <m/>
    <m/>
    <m/>
    <m/>
    <m/>
    <m/>
    <m/>
    <m/>
    <m/>
    <m/>
    <m/>
    <m/>
    <m/>
    <s v="•Methods"/>
    <m/>
    <m/>
    <s v="LOW"/>
    <m/>
    <m/>
    <m/>
    <m/>
    <m/>
    <m/>
    <s v="document under review by SC"/>
    <m/>
    <m/>
    <m/>
    <m/>
    <m/>
  </r>
  <r>
    <s v="NUR-002"/>
    <s v="Medicine"/>
    <x v="14"/>
    <m/>
    <m/>
    <m/>
    <m/>
    <m/>
    <m/>
    <x v="10"/>
    <m/>
    <m/>
    <s v="Was previously tracked under CSI SC and moved to Forensic Nursing in March 2022; SC will not be moving this doc forward for Registry approval"/>
    <m/>
    <s v="ASTM "/>
    <s v="E2123-20"/>
    <m/>
    <s v="Standard Practice for Preservation of Evidence in Sexual Violence Investigation"/>
    <s v="Describes the basic considerations that will help preserve diﬀerent  items or types  of sexual violence related  evidence for subsequent analysis. This  practice is designed to be used  in conjunction with other speciﬁcations, guides, and practices associ"/>
    <m/>
    <m/>
    <d v="2019-09-20T00:00:00"/>
    <m/>
    <s v="Examination &amp; Analysis"/>
    <s v=""/>
    <m/>
    <m/>
    <m/>
    <m/>
    <m/>
    <m/>
    <m/>
    <m/>
    <m/>
    <m/>
    <m/>
    <m/>
    <m/>
    <m/>
    <d v="2020-05-17T00:00:00"/>
    <m/>
    <m/>
    <m/>
    <m/>
    <m/>
    <m/>
    <m/>
    <m/>
    <m/>
    <m/>
    <m/>
    <m/>
    <m/>
    <m/>
    <m/>
    <s v="•Methods"/>
    <m/>
    <m/>
    <s v="LOW"/>
    <m/>
    <m/>
    <m/>
    <m/>
    <m/>
    <m/>
    <s v="document under review by SC"/>
    <m/>
    <m/>
    <m/>
    <m/>
    <m/>
  </r>
  <r>
    <s v="NUR-003"/>
    <s v="Medicine"/>
    <x v="14"/>
    <m/>
    <m/>
    <m/>
    <m/>
    <m/>
    <m/>
    <x v="10"/>
    <m/>
    <m/>
    <s v="On hold until higher priority foundational documents drafted; Was previously tracked under CSI SC and moved to Forensic Nursing in March 2022"/>
    <m/>
    <s v="ASTM "/>
    <s v="E2124-20"/>
    <m/>
    <s v="Standard Specification for Equipment and Supplies in Sexual Violence Investigations"/>
    <s v="Describes the basic instruments used for the medical-legal examination of victims or suspects, or both, in sexual violence investigations. These specifications are designed to be used in conjunction with other specifications, guides, and practices associa"/>
    <m/>
    <m/>
    <d v="2019-09-20T00:00:00"/>
    <m/>
    <s v="Examination &amp; Analysis"/>
    <s v=""/>
    <m/>
    <m/>
    <m/>
    <m/>
    <m/>
    <m/>
    <m/>
    <m/>
    <m/>
    <m/>
    <m/>
    <m/>
    <m/>
    <m/>
    <d v="2020-05-17T00:00:00"/>
    <m/>
    <m/>
    <m/>
    <m/>
    <m/>
    <m/>
    <m/>
    <m/>
    <m/>
    <m/>
    <m/>
    <m/>
    <m/>
    <m/>
    <m/>
    <s v="•Scope of Examination"/>
    <m/>
    <m/>
    <s v="LOW"/>
    <m/>
    <m/>
    <m/>
    <m/>
    <m/>
    <m/>
    <s v="document under review by SC"/>
    <m/>
    <m/>
    <m/>
    <m/>
    <m/>
  </r>
  <r>
    <s v="TOX-002"/>
    <s v="Chemistry: Seized Drugs &amp; Toxicology"/>
    <x v="16"/>
    <m/>
    <m/>
    <m/>
    <m/>
    <m/>
    <m/>
    <x v="0"/>
    <m/>
    <m/>
    <s v="2nd edition underway (5 year review at ASB) - see below"/>
    <m/>
    <s v="ASB"/>
    <s v="036-19"/>
    <m/>
    <s v="Standard Practices for Method Validation in Forensic Toxicology, 2019, 1st Ed. "/>
    <s v="Delineates minimum standards of practice for validating analytical methods used in the field of forensic toxicology that target specific analytes or analyte classes. Specifically, it is intended for the subdisciplines of postmortem forensic toxicology, hu"/>
    <d v="2015-02-01T00:00:00"/>
    <d v="2016-03-16T00:00:00"/>
    <d v="2016-04-01T00:00:00"/>
    <d v="2016-04-01T00:00:00"/>
    <s v="Method Validation"/>
    <s v=""/>
    <m/>
    <m/>
    <m/>
    <m/>
    <m/>
    <m/>
    <m/>
    <m/>
    <m/>
    <s v="unknown"/>
    <s v="N/A"/>
    <s v="N/A"/>
    <s v="unknown"/>
    <s v="N/A"/>
    <d v="2017-11-01T00:00:00"/>
    <d v="2018-06-12T00:00:00"/>
    <s v="unknown"/>
    <s v="unknown"/>
    <d v="2019-11-01T00:00:00"/>
    <s v="YES"/>
    <s v="closed"/>
    <m/>
    <d v="2020-05-07T00:00:00"/>
    <m/>
    <d v="2020-06-19T00:00:00"/>
    <s v="N/A"/>
    <d v="2020-07-07T00:00:00"/>
    <m/>
    <m/>
    <d v="2025-07-07T00:00:00"/>
    <m/>
    <s v="Method Development"/>
    <m/>
    <s v="Not applicable"/>
    <m/>
    <s v="Add SDO published standard to Registry"/>
    <s v="COMPLETE"/>
    <s v="COMPLETE"/>
    <s v="COMPLETE"/>
    <s v="COMPLETE"/>
    <m/>
    <d v="2018-06-12T00:00:00"/>
    <n v="61"/>
    <n v="115"/>
    <n v="175"/>
    <m/>
  </r>
  <r>
    <s v="TOX-004"/>
    <s v="Chemistry: Seized Drugs &amp; Toxicology"/>
    <x v="16"/>
    <m/>
    <m/>
    <m/>
    <m/>
    <m/>
    <m/>
    <x v="0"/>
    <s v="Standard"/>
    <m/>
    <m/>
    <m/>
    <s v="ASB"/>
    <s v="053-20"/>
    <m/>
    <s v="Standard for Report Content in Forensic Toxicology, 2020, 1st Ed. "/>
    <s v="Sets minimum content requirements for forensic toxicology reports. It defines the critical elements of the report, explains acceptable reporting language, and provides instructions on issuing supplemental or amended reports. The document also provides dir"/>
    <d v="2015-02-01T00:00:00"/>
    <d v="2017-01-03T00:00:00"/>
    <d v="2017-01-18T00:00:00"/>
    <d v="2017-01-31T00:00:00"/>
    <s v="Reporting Results &amp; Testimony"/>
    <s v=""/>
    <m/>
    <m/>
    <m/>
    <m/>
    <m/>
    <m/>
    <m/>
    <m/>
    <m/>
    <d v="2018-05-26T00:00:00"/>
    <s v="N/A"/>
    <s v="N/A"/>
    <s v="unknown"/>
    <s v="N/A"/>
    <d v="2018-11-05T00:00:00"/>
    <m/>
    <s v="unknown"/>
    <s v="9/16/2019 (R1); 3/9/2020 (R2)"/>
    <d v="2020-08-17T00:00:00"/>
    <s v="YES"/>
    <s v="closed"/>
    <m/>
    <d v="2020-11-06T00:00:00"/>
    <m/>
    <d v="2021-02-23T00:00:00"/>
    <m/>
    <d v="2021-03-02T00:00:00"/>
    <m/>
    <m/>
    <d v="2026-03-02T00:00:00"/>
    <m/>
    <m/>
    <m/>
    <s v="Not applicable"/>
    <m/>
    <s v="Add SDO published standard to Registry"/>
    <s v="COMPLETE"/>
    <s v="COMPLETE"/>
    <s v="COMPLETE"/>
    <s v="COMPLETE"/>
    <m/>
    <m/>
    <n v="104"/>
    <n v="71"/>
    <n v="175"/>
    <m/>
  </r>
  <r>
    <s v="TOX-008"/>
    <s v="Chemistry: Seized Drugs &amp; Toxicology"/>
    <x v="16"/>
    <m/>
    <m/>
    <m/>
    <m/>
    <m/>
    <m/>
    <x v="0"/>
    <s v="Standard"/>
    <m/>
    <m/>
    <m/>
    <s v="ASB"/>
    <s v="121-21"/>
    <m/>
    <s v="Standard for the Analytical Scope and Sensitivity of Forensic Toxicological Testing of Urine in Drug-Facilitated Crime Investigations, 2021, 1st Ed."/>
    <s v="Delineates the minimum requirements for target analytes and analytical sensitivity for the toxicological testing of urine specimens collected from alleged victims of drug-facilitated crimes (DFC). This document does not cover the analysis of blood and oth"/>
    <s v="unknown"/>
    <s v="unknown"/>
    <s v="unknown"/>
    <d v="2019-06-01T00:00:00"/>
    <s v="Examination &amp; Analysis"/>
    <s v=""/>
    <m/>
    <m/>
    <m/>
    <m/>
    <m/>
    <m/>
    <m/>
    <m/>
    <m/>
    <d v="2019-06-14T00:00:00"/>
    <s v="N/A"/>
    <s v="N/A"/>
    <s v="N/A"/>
    <s v="N/A "/>
    <d v="2019-10-21T00:00:00"/>
    <m/>
    <s v="unknown"/>
    <s v="9/7/2020; 2/1/2021; 5/6/2021"/>
    <d v="2021-10-01T00:00:00"/>
    <s v="YES"/>
    <s v="closed"/>
    <d v="2022-02-01T00:00:00"/>
    <d v="2022-02-28T00:00:00"/>
    <s v="?"/>
    <d v="2022-04-07T00:00:00"/>
    <m/>
    <d v="2022-05-03T00:00:00"/>
    <s v="NO"/>
    <m/>
    <d v="2027-05-03T00:00:00"/>
    <m/>
    <m/>
    <m/>
    <s v="Not applicable"/>
    <m/>
    <s v="Add SDO published standard to Registry"/>
    <m/>
    <s v="In FSSB review"/>
    <s v="COMPLETE"/>
    <s v="COMPLETE"/>
    <s v="Standard added to Registry May 3, 2022"/>
    <m/>
    <m/>
    <m/>
    <m/>
    <m/>
  </r>
  <r>
    <s v="TOX-005"/>
    <s v="Chemistry: Seized Drugs &amp; Toxicology"/>
    <x v="16"/>
    <m/>
    <m/>
    <m/>
    <m/>
    <m/>
    <m/>
    <x v="0"/>
    <s v="Standard"/>
    <m/>
    <m/>
    <m/>
    <s v="ASB"/>
    <s v="054-21"/>
    <m/>
    <s v="Standard for a Quality Control Program in Forensic Toxicology Laboratories, 2021, 1st Ed. "/>
    <s v="Establishes minimum requirements for quality control practices in forensic toxicology laboratories. The document explains the importance of a quality control program, how to select and care for materials used to prepare quality control samples, proper pre"/>
    <d v="2015-02-01T00:00:00"/>
    <d v="2016-12-08T00:00:00"/>
    <d v="2016-12-23T00:00:00"/>
    <d v="2017-01-01T00:00:00"/>
    <s v="Quality Assurance"/>
    <s v=""/>
    <m/>
    <m/>
    <m/>
    <m/>
    <m/>
    <m/>
    <m/>
    <m/>
    <m/>
    <d v="2018-05-26T00:00:00"/>
    <s v="N/A"/>
    <s v="N/A"/>
    <s v="unknown"/>
    <s v="N/A"/>
    <s v="12/24/2018; 3/9/2020"/>
    <m/>
    <s v="unknown"/>
    <s v="10/5/2020; 3/15/2021; 6/14/2021"/>
    <d v="2021-10-01T00:00:00"/>
    <s v="YES - public comment period at SDO was a recirc."/>
    <s v="https://www.surveymonkey.com/r/9Z8YWWS"/>
    <d v="2022-02-01T00:00:00"/>
    <d v="2022-02-28T00:00:00"/>
    <d v="2022-03-02T00:00:00"/>
    <d v="2022-08-10T00:00:00"/>
    <m/>
    <d v="2022-09-06T00:00:00"/>
    <s v="YES"/>
    <m/>
    <d v="2027-09-06T00:00:00"/>
    <m/>
    <s v="Quality Assurance"/>
    <m/>
    <s v="Not applicable"/>
    <m/>
    <s v="Add SDO published standard to Registry"/>
    <m/>
    <s v="In comment adjudication at OSAC"/>
    <s v="In FSSB review"/>
    <s v="COMPLETE"/>
    <s v="Standard added to Registry Sept 6, 2022"/>
    <m/>
    <n v="100"/>
    <n v="75"/>
    <n v="175"/>
    <m/>
  </r>
  <r>
    <s v="TOX-006"/>
    <s v="Chemistry: Seized Drugs &amp; Toxicology"/>
    <x v="16"/>
    <m/>
    <m/>
    <m/>
    <m/>
    <m/>
    <m/>
    <x v="0"/>
    <s v="Standard"/>
    <m/>
    <m/>
    <m/>
    <s v="ASB"/>
    <s v="119-21"/>
    <m/>
    <s v="Standard for the Analytical Scope and Sensitivity of Forensic Toxicological Testing of Blood in Medicolegal Death Investigations, 2021, 1st Ed. "/>
    <s v="Delineates the minimum requirements for target analytes and analytical sensitivity for the toxicological testing of blood specimens in medicolegal death investigations. This document does not include the analysis of urine, tissues, or other specimens that"/>
    <m/>
    <m/>
    <m/>
    <d v="2019-06-01T00:00:00"/>
    <s v="Examination &amp; Analysis"/>
    <s v=""/>
    <m/>
    <m/>
    <m/>
    <m/>
    <m/>
    <m/>
    <m/>
    <m/>
    <m/>
    <d v="2019-06-14T00:00:00"/>
    <s v="N/A"/>
    <s v="N/A"/>
    <s v="unknown"/>
    <s v="N/A"/>
    <d v="2019-10-21T00:00:00"/>
    <m/>
    <s v="unknown"/>
    <s v="9/7/2020 (R1); 2/1/2021 (R2)"/>
    <d v="2021-08-05T00:00:00"/>
    <s v="YES"/>
    <m/>
    <d v="2022-02-01T00:00:00"/>
    <d v="2022-02-28T00:00:00"/>
    <d v="2022-03-02T00:00:00"/>
    <d v="2022-08-10T00:00:00"/>
    <m/>
    <d v="2022-09-06T00:00:00"/>
    <s v="YES"/>
    <m/>
    <d v="2027-09-06T00:00:00"/>
    <m/>
    <m/>
    <m/>
    <s v="Not applicable"/>
    <m/>
    <s v="Add SDO published standard to Registry"/>
    <m/>
    <s v="In comment adjudication at OSAC"/>
    <s v="In FSSB review"/>
    <s v="COMPLETE"/>
    <s v="Standard added to Registry Sept 6, 2022"/>
    <m/>
    <m/>
    <m/>
    <m/>
    <m/>
  </r>
  <r>
    <s v="TOX-007"/>
    <s v="Chemistry: Seized Drugs &amp; Toxicology"/>
    <x v="16"/>
    <m/>
    <m/>
    <m/>
    <m/>
    <m/>
    <m/>
    <x v="0"/>
    <s v="Standard"/>
    <m/>
    <m/>
    <m/>
    <s v="ASB"/>
    <s v="120-21"/>
    <m/>
    <s v="Standard for the Analytical Scope and Sensitivity of Forensic Toxicological Testing of Blood in Impaired Driving Investigations, 2021, 1st Ed."/>
    <s v="Delineates the minimum requirements for target analytes and analytical sensitivity for the toxicological testing of blood and urine specimens collected from drivers suspected of being impaired. This document does not cover the analysis of breath, oral flu"/>
    <m/>
    <m/>
    <m/>
    <d v="2019-06-01T00:00:00"/>
    <s v="Examination &amp; Analysis"/>
    <s v=""/>
    <m/>
    <m/>
    <m/>
    <m/>
    <m/>
    <m/>
    <m/>
    <m/>
    <m/>
    <d v="2019-06-14T00:00:00"/>
    <s v="N/A"/>
    <s v="N/A"/>
    <s v="unknown"/>
    <s v="N/A"/>
    <d v="2019-10-21T00:00:00"/>
    <m/>
    <s v="unknown"/>
    <s v="9/7/2020 (R1)"/>
    <d v="2021-08-05T00:00:00"/>
    <s v="YES"/>
    <m/>
    <d v="2022-02-01T00:00:00"/>
    <d v="2022-02-28T00:00:00"/>
    <d v="2022-03-02T00:00:00"/>
    <d v="2022-08-10T00:00:00"/>
    <m/>
    <d v="2022-09-06T00:00:00"/>
    <s v="YES"/>
    <m/>
    <d v="2027-09-06T00:00:00"/>
    <m/>
    <m/>
    <m/>
    <s v="Not applicable"/>
    <m/>
    <s v="Add SDO published standard to Registry"/>
    <m/>
    <s v="In comment adjudication at OSAC"/>
    <s v="In FSSB review"/>
    <s v="COMPLETE"/>
    <s v="Standard added to Registry Sept 6, 2022"/>
    <m/>
    <m/>
    <m/>
    <m/>
    <m/>
  </r>
  <r>
    <s v="TOX-009"/>
    <s v="Chemistry: Seized Drugs &amp; Toxicology"/>
    <x v="16"/>
    <m/>
    <m/>
    <m/>
    <m/>
    <m/>
    <m/>
    <x v="0"/>
    <s v="Standard"/>
    <m/>
    <m/>
    <m/>
    <s v="ASB"/>
    <s v="152-21"/>
    <m/>
    <s v="Standard for Minimum Content Requirements of Forensic Toxicology Procedures, 2021, 1st Ed. "/>
    <s v="Defines the minimum content requirements for forensic toxicology standard operating procedures. This standard applies to laboratories performing forensic toxicological analysis in the following sub-disciplines: postmortem forensic toxicology, human perfor"/>
    <m/>
    <m/>
    <m/>
    <m/>
    <s v="Examination &amp; Analysis"/>
    <s v=""/>
    <m/>
    <m/>
    <m/>
    <m/>
    <m/>
    <m/>
    <m/>
    <m/>
    <m/>
    <d v="2020-06-12T00:00:00"/>
    <s v="N/A"/>
    <s v="N/A"/>
    <s v="unknown"/>
    <s v="N/A"/>
    <d v="2021-03-15T00:00:00"/>
    <m/>
    <s v="unknown"/>
    <s v="7/5/2021 (R2)"/>
    <d v="2021-10-01T00:00:00"/>
    <s v="YES"/>
    <m/>
    <d v="2022-02-01T00:00:00"/>
    <d v="2022-02-28T00:00:00"/>
    <d v="2022-03-02T00:00:00"/>
    <d v="2022-08-10T00:00:00"/>
    <m/>
    <d v="2022-09-06T00:00:00"/>
    <s v="YES"/>
    <m/>
    <d v="2027-09-06T00:00:00"/>
    <m/>
    <m/>
    <m/>
    <s v="Not applicable"/>
    <m/>
    <s v="Add SDO published standard to Registry"/>
    <m/>
    <s v="In comment adjudication at OSAC"/>
    <s v="In FSSB review"/>
    <s v="COMPLETE"/>
    <s v="Standard added to Registry Sept 6, 2022"/>
    <m/>
    <m/>
    <m/>
    <m/>
    <m/>
  </r>
  <r>
    <s v="TOX-011"/>
    <s v="Chemistry: Seized Drugs &amp; Toxicology"/>
    <x v="16"/>
    <m/>
    <m/>
    <m/>
    <m/>
    <m/>
    <m/>
    <x v="0"/>
    <s v="Standard"/>
    <m/>
    <m/>
    <m/>
    <s v="ASB"/>
    <s v="098-23"/>
    <m/>
    <s v="Standard for Mass Spectral Data Acceptance in Forensic Toxicology, 2023, 1st Ed."/>
    <s v="Provides criteria for the acceptance of mass spectral analyses of small molecules (compounds with an atomic weight of less than 800 daltons) in laboratories conducting any of the following forensic toxicology subdisciplines: postmortem forensic toxicology"/>
    <m/>
    <m/>
    <m/>
    <d v="2019-05-01T00:00:00"/>
    <s v="Method Development"/>
    <s v=""/>
    <m/>
    <m/>
    <m/>
    <m/>
    <m/>
    <m/>
    <m/>
    <m/>
    <m/>
    <d v="2018-08-17T00:00:00"/>
    <s v="N/A"/>
    <s v="N/A"/>
    <s v="unknown"/>
    <s v="N/A"/>
    <d v="2020-02-24T00:00:00"/>
    <m/>
    <s v="11/2/2021 (R2)"/>
    <s v="11/22/2021 (R2)"/>
    <d v="2023-02-10T00:00:00"/>
    <s v="YES - public comment period at SDO was a recirc."/>
    <s v="https://www.surveymonkey.com/r/2M9WDWF"/>
    <d v="2023-07-05T00:00:00"/>
    <d v="2023-07-31T00:00:00"/>
    <m/>
    <d v="2023-10-05T00:00:00"/>
    <s v="NO"/>
    <d v="2023-11-07T00:00:00"/>
    <m/>
    <m/>
    <d v="2028-11-07T00:00:00"/>
    <m/>
    <m/>
    <m/>
    <s v="MED"/>
    <m/>
    <s v="Add SDO published standard to Registry"/>
    <m/>
    <s v="Pending SDO publication"/>
    <s v="Pending SDO publication"/>
    <m/>
    <m/>
    <m/>
    <m/>
    <m/>
    <m/>
    <m/>
  </r>
  <r>
    <s v="TOX-012"/>
    <s v="Chemistry: Seized Drugs &amp; Toxicology"/>
    <x v="16"/>
    <m/>
    <m/>
    <m/>
    <m/>
    <m/>
    <m/>
    <x v="0"/>
    <s v="Standard"/>
    <m/>
    <m/>
    <m/>
    <s v="ASB"/>
    <s v="113-23"/>
    <m/>
    <s v="Standard for Identification Criteria in Forensic Toxicology, 2023, 1st Ed."/>
    <s v="Sets minimum criteria, based on a point system, for the identification of an analyte during forensic toxicology testing. The document provides a mechanism for laboratories to evaluate each analytical technique to determine if their testing regimen is suff"/>
    <m/>
    <m/>
    <m/>
    <d v="2019-05-01T00:00:00"/>
    <s v="Method Development"/>
    <s v=""/>
    <m/>
    <m/>
    <m/>
    <m/>
    <m/>
    <m/>
    <m/>
    <m/>
    <m/>
    <d v="2019-04-19T00:00:00"/>
    <s v="N/A"/>
    <s v="N/A"/>
    <s v="unknown"/>
    <s v="N/A"/>
    <d v="2020-02-24T00:00:00"/>
    <m/>
    <s v="11/2/2021 (R2)"/>
    <s v=" 11/22/2021 (R2)"/>
    <d v="2023-02-10T00:00:00"/>
    <s v="YES - public comment period at SDO was a recirc."/>
    <s v="https://www.surveymonkey.com/r/2M6QY5B"/>
    <d v="2023-07-05T00:00:00"/>
    <d v="2023-07-31T00:00:00"/>
    <m/>
    <d v="2023-10-05T00:00:00"/>
    <s v="NO"/>
    <d v="2023-11-07T00:00:00"/>
    <m/>
    <m/>
    <d v="2028-11-07T00:00:00"/>
    <m/>
    <s v="REPORTING RESULTS &amp; TESTIMONY:"/>
    <m/>
    <s v="MED"/>
    <m/>
    <s v="Add SDO published standard to Registry"/>
    <m/>
    <s v="In adjudication at SDO"/>
    <s v="Pending SDO publication"/>
    <m/>
    <m/>
    <m/>
    <m/>
    <m/>
    <m/>
    <m/>
  </r>
  <r>
    <s v="TOX-014"/>
    <s v="Chemistry: Seized Drugs &amp; Toxicology"/>
    <x v="16"/>
    <m/>
    <m/>
    <m/>
    <m/>
    <m/>
    <m/>
    <x v="0"/>
    <m/>
    <m/>
    <m/>
    <m/>
    <s v="ASB"/>
    <s v="156-23"/>
    <m/>
    <s v="Best Practices for Specimen Collection and Preservation for Forensic Toxicology. 2023. 1st Ed. "/>
    <s v="Delineates guidelines in forensic toxicology for recommended specimens, their amounts, and any recommended preservation. The guideline applies to laboratories performing forensic toxicological analysis in the following sub-disciplines: postmortem forensic"/>
    <m/>
    <m/>
    <m/>
    <m/>
    <s v="Evidence Collection &amp; Handling"/>
    <s v=""/>
    <m/>
    <m/>
    <m/>
    <m/>
    <m/>
    <m/>
    <m/>
    <m/>
    <m/>
    <d v="2020-08-21T00:00:00"/>
    <s v="N/A"/>
    <s v="N/A"/>
    <s v="unknown"/>
    <s v="N/A"/>
    <d v="2021-05-31T00:00:00"/>
    <m/>
    <s v="11/9/2021 (R1); 4/1/2022 (R2)"/>
    <s v="12/20/2021 (R1); 5/16/2022 (R2)"/>
    <d v="2023-06-01T00:00:00"/>
    <s v="YES - public comment period at SDO was a recirc."/>
    <s v="https://www.surveymonkey.com/r/BF6VKXX"/>
    <d v="2023-11-07T00:00:00"/>
    <d v="2023-12-04T00:00:00"/>
    <m/>
    <d v="2024-01-03T00:00:00"/>
    <s v="NO"/>
    <d v="2024-02-06T00:00:00"/>
    <s v="NO"/>
    <m/>
    <d v="2029-02-06T00:00:00"/>
    <m/>
    <m/>
    <m/>
    <s v="MED"/>
    <m/>
    <s v="Add SDO published standard to Registry"/>
    <m/>
    <s v="In adjudication at SDO"/>
    <s v="In adjudication at SDO"/>
    <m/>
    <m/>
    <m/>
    <m/>
    <m/>
    <m/>
    <m/>
  </r>
  <r>
    <s v="TOX-013"/>
    <s v="Chemistry: Seized Drugs &amp; Toxicology"/>
    <x v="16"/>
    <s v="This one is tox-specific, but any SC that utilizes PT samples could refer to the frequency at a minimum)"/>
    <m/>
    <m/>
    <m/>
    <m/>
    <m/>
    <x v="0"/>
    <m/>
    <m/>
    <m/>
    <m/>
    <s v="ASB"/>
    <s v="153-23"/>
    <m/>
    <s v="Standard Practices for Proficiency Testing for Forensic Toxicology Laboratories and Breath Alcohol Programs. 1st Ed. 2023."/>
    <s v="Defines the minimum scope and frequency for proficiency testing for laboratories engaged in the following sub-disciplines: postmortem forensic toxicology, human performance toxicology (e.g., drug-facilitated crimes, driving-under-the-influence of alcohol "/>
    <m/>
    <m/>
    <m/>
    <m/>
    <s v="Competency &amp; Monitoring"/>
    <s v=""/>
    <m/>
    <m/>
    <m/>
    <m/>
    <m/>
    <m/>
    <m/>
    <m/>
    <m/>
    <d v="2020-06-05T00:00:00"/>
    <s v="N/A"/>
    <s v="N/A"/>
    <s v="unknown"/>
    <s v="N/A"/>
    <d v="2021-04-19T00:00:00"/>
    <m/>
    <s v="11/23/2021 (R1); 4/1/2022 (R2)"/>
    <s v="12/20/2021 (R1); 5/16/2022 (R2)"/>
    <d v="2023-06-01T00:00:00"/>
    <s v="YES - public comment period at SDO was a recirc."/>
    <s v="https://www.surveymonkey.com/r/BFS6ZNV"/>
    <d v="2023-11-07T00:00:00"/>
    <d v="2023-12-04T00:00:00"/>
    <m/>
    <d v="2024-04-11T00:00:00"/>
    <s v="NO"/>
    <d v="2024-05-07T00:00:00"/>
    <s v="YES"/>
    <m/>
    <d v="2029-05-07T00:00:00"/>
    <m/>
    <m/>
    <m/>
    <s v="MED"/>
    <m/>
    <s v="Add SDO published standard to Registry"/>
    <m/>
    <s v="In adjudication at SDO"/>
    <s v="In adjudication at SDO"/>
    <m/>
    <m/>
    <m/>
    <m/>
    <m/>
    <m/>
    <m/>
  </r>
  <r>
    <s v="TOX-010"/>
    <s v="Chemistry: Seized Drugs &amp; Toxicology"/>
    <x v="16"/>
    <m/>
    <m/>
    <m/>
    <m/>
    <m/>
    <m/>
    <x v="1"/>
    <s v="Standard"/>
    <m/>
    <m/>
    <m/>
    <s v="ASB"/>
    <s v="055-24"/>
    <m/>
    <s v="Standard for Breath Alcohol Measuring Instrument Calibration. 2024. 1st Ed."/>
    <s v="This minimum standard is applicable to the calibration of Breath Alcohol measuring instruments for evidentiary purposes. Requirements are included for (1) the development and validation of calibration methods ; (2) performance of adjustments and calibrati"/>
    <d v="2015-02-01T00:00:00"/>
    <d v="2017-07-28T00:00:00"/>
    <d v="2017-08-14T00:00:00"/>
    <d v="2017-11-01T00:00:00"/>
    <s v="Method Validation"/>
    <s v=""/>
    <m/>
    <m/>
    <m/>
    <m/>
    <m/>
    <m/>
    <m/>
    <m/>
    <m/>
    <d v="2019-02-01T00:00:00"/>
    <s v="N/A"/>
    <s v="N/A"/>
    <s v="unknown"/>
    <s v="N/A"/>
    <d v="2020-03-30T00:00:00"/>
    <m/>
    <s v="1/7/2022 (R1); 12/27/2022 (R2); 7/7/23 (R3)"/>
    <s v="2/21/2022(R1); 2/6/2023 (R2); 8/21/23 (R3)"/>
    <d v="2024-05-01T00:00:00"/>
    <s v="YES - public comment period at SDO was a recirc."/>
    <m/>
    <m/>
    <m/>
    <m/>
    <m/>
    <m/>
    <m/>
    <m/>
    <m/>
    <m/>
    <m/>
    <s v="Quality Assurance"/>
    <m/>
    <s v="MED"/>
    <m/>
    <s v="At SDO for further development"/>
    <m/>
    <s v="In adjudication at SDO"/>
    <s v="Under development at SDO"/>
    <m/>
    <m/>
    <m/>
    <n v="143"/>
    <n v="32"/>
    <n v="175"/>
    <m/>
  </r>
  <r>
    <s v="TOX-016"/>
    <s v="Chemistry: Seized Drugs &amp; Toxicology"/>
    <x v="16"/>
    <m/>
    <m/>
    <m/>
    <m/>
    <m/>
    <m/>
    <x v="1"/>
    <s v="Best Practice Recommendation"/>
    <m/>
    <s v=" Note: SC originally decided to not place the OSAC Proposed Standard on the Registry. However, SC leadership changed their minds and asked to place standard on Registry to allow it to get out to the field sooner (see 4/7/22 email);  In Oct 2023, the SC re"/>
    <s v="OSAC 2020-S-0003"/>
    <s v="ASB"/>
    <s v="122-24"/>
    <m/>
    <s v="Best Practice Recommendations for Performing Alcohol Calculations in Forensic Toxicology. 1st Ed. 2024"/>
    <s v="Provides guidelines for performing ethanol (alcohol) calculations. Guidance on calculations for retrograde extrapolation, forward estimates, minimum drinks consumed, and other typical situations. Considerations are provided for subjects not in the postabs"/>
    <s v="N/A"/>
    <s v="N/A"/>
    <s v="N/A"/>
    <m/>
    <s v="Examination &amp; Analysis"/>
    <s v="STRP"/>
    <s v="STRP old process"/>
    <d v="2021-07-06T00:00:00"/>
    <d v="2021-08-02T00:00:00"/>
    <n v="112"/>
    <s v="?"/>
    <d v="2022-04-07T00:00:00"/>
    <m/>
    <d v="2022-05-03T00:00:00"/>
    <s v="YES"/>
    <s v="8/26/2022; 8/25/2023"/>
    <s v="N/A"/>
    <s v="N/A"/>
    <d v="2022-12-23T00:00:00"/>
    <d v="2022-12-27T00:00:00"/>
    <d v="2023-02-06T00:00:00"/>
    <m/>
    <s v="10/27/2023 (R1); 2/26/2024 (R2)"/>
    <s v="12/11/2023 (R1); 4/8/2024 (R2)"/>
    <d v="2024-06-01T00:00:00"/>
    <s v="NO - started as OSAC Proposed Standard"/>
    <m/>
    <m/>
    <m/>
    <m/>
    <m/>
    <m/>
    <m/>
    <m/>
    <m/>
    <m/>
    <m/>
    <s v="REPORTING RESULTS &amp; TESTIMONY:"/>
    <m/>
    <s v="HIGH"/>
    <m/>
    <s v="At SDO for further development"/>
    <m/>
    <s v="Under development at SDO"/>
    <s v="Under development at SDO"/>
    <m/>
    <m/>
    <m/>
    <m/>
    <m/>
    <m/>
    <m/>
  </r>
  <r>
    <m/>
    <s v="Chemistry: Seized Drugs &amp; Toxicology"/>
    <x v="16"/>
    <m/>
    <m/>
    <m/>
    <m/>
    <m/>
    <m/>
    <x v="2"/>
    <m/>
    <s v="Joint Venture with SDO"/>
    <s v="open for comment @ASB - deadline 8/19/24; 2018 version currently on the Registry "/>
    <m/>
    <s v="ASB"/>
    <s v="017-xx"/>
    <m/>
    <s v="Standard for Measurement Traceability in Forensic Toxicology. 20xx. 2nd Ed."/>
    <s v="Defines the minimum requirements for establishing measurement traceability in forensic toxicology laboratories."/>
    <d v="2015-02-01T00:00:00"/>
    <d v="2016-03-16T00:00:00"/>
    <d v="2016-04-01T00:00:00"/>
    <d v="2016-04-01T00:00:00"/>
    <s v="Quality Assurance"/>
    <s v=""/>
    <m/>
    <m/>
    <m/>
    <m/>
    <m/>
    <m/>
    <m/>
    <m/>
    <m/>
    <d v="2023-09-15T00:00:00"/>
    <s v="N/A"/>
    <s v="N/A"/>
    <d v="2023-10-27T00:00:00"/>
    <d v="2023-10-27T00:00:00"/>
    <d v="2023-12-11T00:00:00"/>
    <d v="2018-06-12T00:00:00"/>
    <s v="7/8/2024 (R1)"/>
    <s v="8/19/2024 (R1)"/>
    <m/>
    <s v="NO - OSAC open comment period happened during SDO public comment period "/>
    <m/>
    <m/>
    <m/>
    <m/>
    <m/>
    <m/>
    <m/>
    <m/>
    <m/>
    <m/>
    <m/>
    <s v="Method Development"/>
    <m/>
    <s v="Not applicable"/>
    <m/>
    <s v="Add SDO published standard to Registry"/>
    <s v="COMPLETE"/>
    <s v="COMPLETE"/>
    <s v="COMPLETE"/>
    <s v="COMPLETE"/>
    <m/>
    <d v="2018-06-12T00:00:00"/>
    <n v="61"/>
    <n v="116"/>
    <n v="177"/>
    <m/>
  </r>
  <r>
    <s v="TOX-002"/>
    <s v="Chemistry: Seized Drugs &amp; Toxicology"/>
    <x v="16"/>
    <m/>
    <m/>
    <m/>
    <m/>
    <m/>
    <m/>
    <x v="2"/>
    <m/>
    <m/>
    <s v="2nd edition underway (5 year review at ASB)"/>
    <m/>
    <s v="ASB"/>
    <s v="036-xx"/>
    <m/>
    <s v="Standard Practices for Method Validation in Forensic Toxicology, 20xx, 2nd Ed."/>
    <s v="Delineates minimum standards of practice for validating analytical methods used in the field of forensic toxicology that target specific analytes or analyte classes. Specifically, it is intended for the subdisciplines of postmortem forensic toxicology, hu"/>
    <d v="2015-02-01T00:00:00"/>
    <d v="2016-03-16T00:00:00"/>
    <d v="2016-04-01T00:00:00"/>
    <d v="2016-04-01T00:00:00"/>
    <s v="Method Validation"/>
    <s v=""/>
    <m/>
    <m/>
    <m/>
    <m/>
    <m/>
    <m/>
    <m/>
    <m/>
    <m/>
    <m/>
    <s v="N/A"/>
    <s v="N/A"/>
    <m/>
    <m/>
    <m/>
    <d v="2018-06-12T00:00:00"/>
    <m/>
    <m/>
    <m/>
    <m/>
    <m/>
    <m/>
    <m/>
    <m/>
    <m/>
    <m/>
    <m/>
    <m/>
    <m/>
    <m/>
    <m/>
    <s v="Method Development"/>
    <m/>
    <s v="Not applicable"/>
    <m/>
    <s v="Add SDO published standard to Registry"/>
    <s v="COMPLETE"/>
    <s v="COMPLETE"/>
    <s v="COMPLETE"/>
    <s v="COMPLETE"/>
    <m/>
    <d v="2018-06-12T00:00:00"/>
    <n v="61"/>
    <n v="115"/>
    <n v="175"/>
    <m/>
  </r>
  <r>
    <s v="TOX-003"/>
    <s v="Chemistry: Seized Drugs &amp; Toxicology"/>
    <x v="16"/>
    <m/>
    <m/>
    <m/>
    <m/>
    <m/>
    <m/>
    <x v="2"/>
    <s v="Best Practice Recommendation"/>
    <m/>
    <s v="2nd edition underway (5 year review at ASB)"/>
    <m/>
    <s v="ASB"/>
    <s v="037-xx"/>
    <m/>
    <s v="Guidelines for Opinions and Testimony in Forensic Toxicology, 20xx, 2nd Ed. "/>
    <s v="Delineates guidelines for best practices in forensic toxicology opinions and testimony. Specifically, it is intended for the subdisciplines of human performance toxicology (e.g., driving-under-the-influence of alcohol or drugs and drug-facilitated crimes)"/>
    <d v="2015-02-01T00:00:00"/>
    <d v="2016-06-07T00:00:00"/>
    <d v="2016-06-15T00:00:00"/>
    <d v="2016-06-30T00:00:00"/>
    <s v="Reporting Results &amp; Testimony"/>
    <s v=""/>
    <m/>
    <m/>
    <m/>
    <m/>
    <m/>
    <m/>
    <m/>
    <m/>
    <m/>
    <m/>
    <s v="N/A"/>
    <s v="N/A"/>
    <m/>
    <m/>
    <m/>
    <d v="2018-06-12T00:00:00"/>
    <m/>
    <m/>
    <m/>
    <m/>
    <m/>
    <m/>
    <m/>
    <m/>
    <m/>
    <m/>
    <m/>
    <m/>
    <m/>
    <m/>
    <m/>
    <s v="Reporting Results &amp; Testimony"/>
    <m/>
    <s v="Not applicable"/>
    <m/>
    <s v="Add SDO published standard to Registry"/>
    <s v="COMPLETE"/>
    <s v="COMPLETE"/>
    <s v="COMPLETE"/>
    <s v="COMPLETE"/>
    <m/>
    <d v="2018-06-12T00:00:00"/>
    <n v="74"/>
    <n v="137"/>
    <n v="211"/>
    <m/>
  </r>
  <r>
    <s v="TOX-015"/>
    <s v="Chemistry: Seized Drugs &amp; Toxicology"/>
    <x v="16"/>
    <m/>
    <m/>
    <m/>
    <m/>
    <m/>
    <m/>
    <x v="2"/>
    <s v="Standard"/>
    <s v="Registry Bypass"/>
    <s v="This will NOT be placed on Registry or posted on the SC webpage, per SC request; open for comment @ASB - deadline 12/4/23"/>
    <s v="OSAC 2021-N-0026"/>
    <s v="ASB"/>
    <s v="173-xx"/>
    <m/>
    <s v="Standard for Education and Training of Forensic Toxicology Personnel"/>
    <s v="Delineates the minimum requirements for educational qualifications, training, competency, experience, continuing education and professional development, and certification."/>
    <s v="N/A"/>
    <s v="N/A"/>
    <s v="N/A"/>
    <m/>
    <s v="Competency &amp; Monitoring"/>
    <s v="non-STRP"/>
    <s v="N/A"/>
    <d v="2021-07-06T00:00:00"/>
    <d v="2021-08-02T00:00:00"/>
    <n v="72"/>
    <s v="N/A"/>
    <d v="2022-02-09T00:00:00"/>
    <m/>
    <s v="Per SC request, this was not placed on the Registry"/>
    <s v="NO"/>
    <s v="7/9/2021; 8/25/2023"/>
    <s v="N/A"/>
    <s v="N/A"/>
    <d v="2022-06-24T00:00:00"/>
    <d v="2022-06-28T00:00:00"/>
    <d v="2022-08-08T00:00:00"/>
    <m/>
    <s v="10/23/2023 (R1)"/>
    <s v="12/4/2023 (R1)"/>
    <m/>
    <s v="NO - started as OSAC Proposed Standard"/>
    <m/>
    <m/>
    <m/>
    <m/>
    <m/>
    <m/>
    <m/>
    <m/>
    <m/>
    <m/>
    <m/>
    <m/>
    <m/>
    <s v="MED"/>
    <m/>
    <s v="At SDO for further development"/>
    <m/>
    <s v="Under development at SDO"/>
    <s v="Under development at SDO"/>
    <m/>
    <m/>
    <m/>
    <m/>
    <m/>
    <m/>
    <m/>
  </r>
  <r>
    <s v="TOX-017"/>
    <s v="Chemistry: Seized Drugs &amp; Toxicology"/>
    <x v="16"/>
    <m/>
    <m/>
    <m/>
    <m/>
    <m/>
    <m/>
    <x v="2"/>
    <s v="Standard"/>
    <s v="Registry Bypass"/>
    <s v="open for comment @ASB - deadline 8/19/2024; This passed FSSB review but was NOT placed on Registry or posted on the SC webpage per SC request; title changed at ASB to Standard for Evaluation of Measurement Uncertainty in Forensic Toxicology"/>
    <s v="OSAC 2021-S-0004"/>
    <s v="ASB"/>
    <s v="056-xx"/>
    <m/>
    <s v="Standard for Estimation of Measurement Uncertainty of Quantitative Measurements in Forensic Toxicology"/>
    <s v="This document provides minimum requirements for evaluating measurement uncertainty or quantitative results in forensic toxicology. The document is for testing activities and calibration of breath alcohol measuring instruments and provides direction on eva"/>
    <s v="N/A"/>
    <s v="N/A"/>
    <s v="N/A"/>
    <m/>
    <s v="Reporting Results &amp; Testimony"/>
    <s v="STRP"/>
    <s v="STRP old process"/>
    <d v="2021-10-05T00:00:00"/>
    <d v="2021-11-01T00:00:00"/>
    <n v="8"/>
    <n v="143"/>
    <d v="2022-04-07T00:00:00"/>
    <m/>
    <s v="Per SC request, this was not placed on the Registry"/>
    <s v="YES"/>
    <d v="2022-09-02T00:00:00"/>
    <s v="N/A"/>
    <s v="N/A"/>
    <d v="2022-10-21T00:00:00"/>
    <d v="2022-10-24T00:00:00"/>
    <d v="2022-12-05T00:00:00"/>
    <m/>
    <s v="1/2/2024 (R1); 7/8/2024 (R2)"/>
    <s v="2/16/2024 (R1); 8/19/2024 (R2)"/>
    <m/>
    <s v="NO - started as OSAC Proposed Standard"/>
    <m/>
    <m/>
    <m/>
    <m/>
    <m/>
    <m/>
    <m/>
    <m/>
    <m/>
    <m/>
    <m/>
    <m/>
    <m/>
    <s v="HIGH"/>
    <m/>
    <s v="At SDO for further development"/>
    <m/>
    <s v="Under development at SDO"/>
    <s v="Under development at SDO"/>
    <m/>
    <m/>
    <m/>
    <m/>
    <m/>
    <m/>
    <m/>
  </r>
  <r>
    <s v="TOX-019"/>
    <s v="Chemistry: Seized Drugs &amp; Toxicology"/>
    <x v="16"/>
    <m/>
    <m/>
    <m/>
    <m/>
    <m/>
    <m/>
    <x v="2"/>
    <s v="Standard"/>
    <s v="Fast Pass"/>
    <s v="THIS WILL BE PART OF FAST PASS PILOT (will not be posted on Registry or SC webpage - will go right to SDO); STR comments submitted directly to ASB - 9/12/22"/>
    <m/>
    <s v="ASB"/>
    <s v="118-xx"/>
    <m/>
    <s v="Standard for Breath Alcohol Instrument Specifications"/>
    <s v="Defines the minimum technical capability of evidential breath alcohol instruments used in law enforcement applications. The document emphasizes analytical performance, quality assurance measures, and design features that can affect analytical performance."/>
    <m/>
    <m/>
    <m/>
    <m/>
    <s v="Examination &amp; Analysis"/>
    <s v=""/>
    <m/>
    <m/>
    <m/>
    <m/>
    <m/>
    <m/>
    <m/>
    <m/>
    <m/>
    <d v="2019-05-17T00:00:00"/>
    <s v="N/A"/>
    <s v="N/A"/>
    <d v="2022-07-29T00:00:00"/>
    <d v="2022-08-01T00:00:00"/>
    <d v="2022-09-12T00:00:00"/>
    <m/>
    <s v="TBD"/>
    <s v="TBD"/>
    <m/>
    <s v="NO - started as OSAC Proposed Standard"/>
    <m/>
    <m/>
    <m/>
    <m/>
    <m/>
    <m/>
    <m/>
    <m/>
    <m/>
    <m/>
    <m/>
    <m/>
    <m/>
    <s v="MED"/>
    <m/>
    <s v="At SDO for further development"/>
    <m/>
    <s v="Under development at SDO"/>
    <s v="Under development at SDO"/>
    <m/>
    <s v="from M. LeBeau this will stay on ASB's document list as they have already submitted a PINS (pre 2.0) and received an assigned # for it."/>
    <m/>
    <m/>
    <m/>
    <m/>
    <m/>
  </r>
  <r>
    <s v="ODT-NYD-0002"/>
    <s v="Medicine"/>
    <x v="15"/>
    <m/>
    <m/>
    <m/>
    <m/>
    <m/>
    <m/>
    <x v="8"/>
    <m/>
    <m/>
    <s v="developing initial draft"/>
    <m/>
    <m/>
    <m/>
    <m/>
    <s v="Best Practices for the Analysis, Comparison and Reporting of Suspected Pattern Injury(s) and Patterns Produced by the Human Dentition - Part 2: Recording and Collection of Pattern Evidence"/>
    <s v="This proposed document will cover the best practices for the assessment, evidence gathering and recording of a suspected pattern of dental origin"/>
    <m/>
    <m/>
    <m/>
    <m/>
    <s v="Evidence Collection &amp; Handling"/>
    <s v=""/>
    <m/>
    <m/>
    <m/>
    <m/>
    <m/>
    <m/>
    <m/>
    <m/>
    <m/>
    <m/>
    <m/>
    <m/>
    <m/>
    <m/>
    <m/>
    <m/>
    <m/>
    <m/>
    <m/>
    <m/>
    <m/>
    <m/>
    <m/>
    <m/>
    <m/>
    <m/>
    <m/>
    <m/>
    <m/>
    <m/>
    <s v="•Evidence Collection or Recovery"/>
    <m/>
    <m/>
    <s v="HIGH"/>
    <s v="Identified as priority during meeting with SAC chair 11/22/22"/>
    <s v="Complete initial draft"/>
    <m/>
    <s v="Started / In progress"/>
    <m/>
    <m/>
    <m/>
    <m/>
    <m/>
    <m/>
    <m/>
    <m/>
  </r>
  <r>
    <s v="ODT-NYD-0003"/>
    <s v="Medicine"/>
    <x v="15"/>
    <m/>
    <m/>
    <m/>
    <m/>
    <m/>
    <m/>
    <x v="8"/>
    <m/>
    <m/>
    <s v="SC will limit scope to the description and recognition of class characteristics of the pattern injury (SC feels strongly not to use bitemark unitl it is established to be a bitemark"/>
    <m/>
    <m/>
    <m/>
    <m/>
    <s v="Best Practices for the Analysis, Comparison and Reporting of Suspected Pattern Injury(s) and Patterns Produced by the Human Dentition - Part 3: Pattern Analysis"/>
    <s v="This proposed document will cover the best practices for the analysis of a suspected pattern of dental origin."/>
    <m/>
    <m/>
    <m/>
    <m/>
    <s v="Evidence Collection &amp; Handling"/>
    <s v=""/>
    <m/>
    <m/>
    <m/>
    <m/>
    <m/>
    <m/>
    <m/>
    <m/>
    <m/>
    <m/>
    <m/>
    <m/>
    <m/>
    <m/>
    <m/>
    <m/>
    <m/>
    <m/>
    <m/>
    <m/>
    <m/>
    <m/>
    <m/>
    <m/>
    <m/>
    <m/>
    <m/>
    <m/>
    <m/>
    <m/>
    <s v="•Evidence Collection or Recovery"/>
    <m/>
    <m/>
    <s v="MED"/>
    <s v="Identified as priority during meeting with SAC chair 11/22/22"/>
    <s v="Complete initial draft"/>
    <m/>
    <s v="Started / In progress"/>
    <m/>
    <m/>
    <m/>
    <m/>
    <m/>
    <m/>
    <m/>
    <m/>
  </r>
  <r>
    <s v="ODT-NYD-0004"/>
    <s v="Medicine"/>
    <x v="15"/>
    <m/>
    <m/>
    <m/>
    <m/>
    <m/>
    <m/>
    <x v="8"/>
    <m/>
    <m/>
    <s v="tabled until a consensus can be reached on 003 (per SAC chair 11/22/22)"/>
    <m/>
    <m/>
    <m/>
    <m/>
    <s v="Best Practices for the Analysis, Comparison and Reporting of Suspected Pattern Injury(s) and Patterns Produced by the Human Dentition - Part 4: Comparison Methodology and Interpretation"/>
    <s v="This proposed document will cover the best practices for the methodology used in the interpretation of a suspected pattern of dental origin."/>
    <m/>
    <m/>
    <m/>
    <m/>
    <s v="Evidence Collection &amp; Handling"/>
    <s v=""/>
    <m/>
    <m/>
    <m/>
    <m/>
    <m/>
    <m/>
    <m/>
    <m/>
    <m/>
    <m/>
    <m/>
    <m/>
    <m/>
    <m/>
    <m/>
    <m/>
    <m/>
    <m/>
    <m/>
    <m/>
    <m/>
    <m/>
    <m/>
    <m/>
    <m/>
    <m/>
    <m/>
    <m/>
    <m/>
    <m/>
    <s v="•Evidence Collection or Recovery"/>
    <m/>
    <m/>
    <s v="MED"/>
    <m/>
    <s v="Complete initial draft"/>
    <m/>
    <s v="Started / In progress"/>
    <m/>
    <m/>
    <m/>
    <m/>
    <m/>
    <m/>
    <m/>
    <m/>
  </r>
  <r>
    <s v="ODT-NYD-0005"/>
    <s v="Medicine"/>
    <x v="15"/>
    <m/>
    <m/>
    <m/>
    <m/>
    <m/>
    <m/>
    <x v="8"/>
    <m/>
    <m/>
    <s v="tabled until a consensus can be reached on 003 (per SAC chair 11/22/22)"/>
    <m/>
    <m/>
    <m/>
    <m/>
    <s v="Best Practices for the Analysis, Comparison and Reporting of Suspected Pattern Injury(s) and Patterns Produced by the Human Dentition - Part 5: Reporting"/>
    <s v="This proposed document will cover the best practices for the reporting of a suspected pattern of dental origin."/>
    <m/>
    <m/>
    <m/>
    <m/>
    <s v="Evidence Collection &amp; Handling"/>
    <s v=""/>
    <m/>
    <m/>
    <m/>
    <m/>
    <m/>
    <m/>
    <m/>
    <m/>
    <m/>
    <m/>
    <m/>
    <m/>
    <m/>
    <m/>
    <m/>
    <m/>
    <m/>
    <m/>
    <m/>
    <m/>
    <m/>
    <m/>
    <m/>
    <m/>
    <m/>
    <m/>
    <m/>
    <m/>
    <m/>
    <m/>
    <s v="•Evidence Collection or Recovery"/>
    <m/>
    <m/>
    <s v="MED"/>
    <m/>
    <s v="Complete initial draft"/>
    <m/>
    <s v="Started / In progress"/>
    <m/>
    <m/>
    <m/>
    <m/>
    <m/>
    <m/>
    <m/>
    <m/>
  </r>
  <r>
    <s v="TOX-018"/>
    <s v="Chemistry: Seized Drugs &amp; Toxicology"/>
    <x v="16"/>
    <m/>
    <m/>
    <m/>
    <m/>
    <m/>
    <m/>
    <x v="4"/>
    <s v="Standard"/>
    <m/>
    <s v="interlab comparisons will be required to complete the draft; from 2023 OLSS: this standard will be divided into 2 docs (1) minimum requirements for ethanol analysis and (2) ethanol standard test method."/>
    <m/>
    <m/>
    <m/>
    <m/>
    <s v="Standard Method for Blood Ethanol Identification and Quantitation in Forensic Toxicology Laboratories"/>
    <s v="Provides a standard method for identification and quantitation of ethanol in blood samples."/>
    <m/>
    <m/>
    <m/>
    <m/>
    <s v="Examination &amp; Analysis"/>
    <s v=""/>
    <m/>
    <m/>
    <m/>
    <m/>
    <m/>
    <m/>
    <m/>
    <m/>
    <m/>
    <s v="8/17/2018 (1.0)?"/>
    <s v="N/A"/>
    <s v="N/A"/>
    <m/>
    <m/>
    <m/>
    <m/>
    <m/>
    <m/>
    <m/>
    <m/>
    <m/>
    <m/>
    <m/>
    <m/>
    <m/>
    <m/>
    <m/>
    <m/>
    <m/>
    <m/>
    <m/>
    <m/>
    <m/>
    <s v="MED"/>
    <s v="Complete at SC level and move to ASB"/>
    <s v="Complete initial draft"/>
    <m/>
    <s v="Started / In progress"/>
    <s v="Started / In progress"/>
    <m/>
    <m/>
    <m/>
    <m/>
    <m/>
    <m/>
    <m/>
  </r>
  <r>
    <s v="TOX-NYD01"/>
    <s v="Chemistry: Seized Drugs &amp; Toxicology"/>
    <x v="16"/>
    <m/>
    <m/>
    <m/>
    <m/>
    <m/>
    <m/>
    <x v="4"/>
    <m/>
    <m/>
    <s v="Per 2023 OLSS: first draft completed and reviewd by SC"/>
    <m/>
    <m/>
    <m/>
    <m/>
    <s v="Standard for the Identification and Quantification of Carboxyhemoglobin"/>
    <m/>
    <m/>
    <m/>
    <m/>
    <m/>
    <s v="Examination &amp; Analysis"/>
    <m/>
    <m/>
    <m/>
    <m/>
    <m/>
    <m/>
    <m/>
    <m/>
    <m/>
    <m/>
    <m/>
    <m/>
    <m/>
    <m/>
    <m/>
    <m/>
    <m/>
    <m/>
    <m/>
    <m/>
    <m/>
    <m/>
    <m/>
    <m/>
    <m/>
    <m/>
    <m/>
    <m/>
    <m/>
    <m/>
    <m/>
    <m/>
    <m/>
    <m/>
    <m/>
    <s v="Complete first draft (April 2023)"/>
    <m/>
    <m/>
    <m/>
    <m/>
    <m/>
    <m/>
    <m/>
    <m/>
    <m/>
    <m/>
    <m/>
  </r>
  <r>
    <s v="TOX-020"/>
    <s v="Chemistry: Seized Drugs &amp; Toxicology"/>
    <x v="16"/>
    <m/>
    <m/>
    <m/>
    <m/>
    <m/>
    <m/>
    <x v="4"/>
    <s v="Standard"/>
    <m/>
    <s v="Per 2023 OLSS: SC reviewing draft document; progress delayed due to multiple rounds of comments from SC"/>
    <m/>
    <m/>
    <m/>
    <m/>
    <s v="Standard for Quality Assurance Management Systems in Forensic Toxicology Laboratories"/>
    <s v="Addresses supplemental quality assurance requirements for forensic toxicology laboratories accredited under ISO/IEC 17025 and/or ISO/IEC 15189. _x000a_ This standard applies to laboratories performing forensic toxicological analysis in the following sub-discipl"/>
    <m/>
    <m/>
    <m/>
    <m/>
    <s v="Quality Assurance"/>
    <s v=""/>
    <m/>
    <m/>
    <m/>
    <m/>
    <m/>
    <m/>
    <m/>
    <m/>
    <m/>
    <m/>
    <s v="N/A"/>
    <s v="N/A"/>
    <m/>
    <m/>
    <m/>
    <m/>
    <m/>
    <m/>
    <m/>
    <m/>
    <m/>
    <m/>
    <m/>
    <m/>
    <m/>
    <m/>
    <m/>
    <m/>
    <m/>
    <m/>
    <m/>
    <m/>
    <m/>
    <s v="LOW"/>
    <s v="Complete at SC level and move to ASB"/>
    <s v="Complete initial draft"/>
    <m/>
    <s v="Started / In progress"/>
    <s v="Started / In progress"/>
    <m/>
    <m/>
    <m/>
    <m/>
    <m/>
    <m/>
    <m/>
  </r>
  <r>
    <s v="TOX-NYD02"/>
    <s v="Chemistry: Seized Drugs &amp; Toxicology"/>
    <x v="16"/>
    <m/>
    <m/>
    <m/>
    <m/>
    <m/>
    <m/>
    <x v="4"/>
    <m/>
    <m/>
    <s v="Per 2023 OLSS: document has been drafted and expected to to be given to SC to review soon"/>
    <m/>
    <m/>
    <m/>
    <m/>
    <s v="Standard for Breath Alcohol Subject Testing"/>
    <m/>
    <m/>
    <m/>
    <m/>
    <m/>
    <s v="Examination &amp; Analysis"/>
    <m/>
    <m/>
    <m/>
    <m/>
    <m/>
    <m/>
    <m/>
    <m/>
    <m/>
    <m/>
    <m/>
    <m/>
    <m/>
    <m/>
    <m/>
    <m/>
    <m/>
    <m/>
    <m/>
    <m/>
    <m/>
    <m/>
    <m/>
    <m/>
    <m/>
    <m/>
    <m/>
    <m/>
    <m/>
    <m/>
    <m/>
    <m/>
    <m/>
    <m/>
    <m/>
    <s v="Complete first draft (March2023)"/>
    <m/>
    <m/>
    <m/>
    <m/>
    <m/>
    <m/>
    <m/>
    <m/>
    <m/>
    <m/>
    <m/>
  </r>
  <r>
    <m/>
    <s v="Chemistry: Seized Drugs &amp; Toxicology"/>
    <x v="16"/>
    <m/>
    <m/>
    <m/>
    <m/>
    <m/>
    <m/>
    <x v="4"/>
    <m/>
    <m/>
    <s v="Noted in March 2023 In Brief"/>
    <m/>
    <m/>
    <m/>
    <m/>
    <s v="Human Factors in Forensic Toxicology (exact title TBD)"/>
    <m/>
    <m/>
    <m/>
    <m/>
    <m/>
    <s v="Quality Assurance"/>
    <m/>
    <m/>
    <m/>
    <m/>
    <m/>
    <m/>
    <m/>
    <m/>
    <m/>
    <m/>
    <m/>
    <m/>
    <m/>
    <m/>
    <m/>
    <m/>
    <m/>
    <m/>
    <m/>
    <m/>
    <m/>
    <m/>
    <m/>
    <m/>
    <m/>
    <m/>
    <m/>
    <m/>
    <m/>
    <m/>
    <m/>
    <m/>
    <m/>
    <m/>
    <m/>
    <m/>
    <m/>
    <m/>
    <m/>
    <m/>
    <m/>
    <m/>
    <m/>
    <m/>
    <m/>
    <m/>
    <m/>
  </r>
  <r>
    <s v="FRS-007"/>
    <s v="Physics/Pattern Interp"/>
    <x v="17"/>
    <m/>
    <m/>
    <m/>
    <m/>
    <m/>
    <m/>
    <x v="0"/>
    <s v="Best Practice Recommendation"/>
    <m/>
    <m/>
    <m/>
    <s v="ASB"/>
    <s v="142-22"/>
    <m/>
    <s v="Best Practice Recommendation for the Resolution of Conflicts in Friction Ridge Examination. 2022. 1st Ed."/>
    <s v="Describes the best practice recommendations for how to resolve conflicts between examiners"/>
    <m/>
    <m/>
    <m/>
    <d v="2019-10-01T00:00:00"/>
    <s v="Quality Assurance"/>
    <s v=""/>
    <m/>
    <m/>
    <m/>
    <m/>
    <m/>
    <m/>
    <m/>
    <m/>
    <m/>
    <d v="2020-05-29T00:00:00"/>
    <s v="N/A"/>
    <s v="N/A"/>
    <s v="N/A"/>
    <s v="N/A"/>
    <d v="2021-01-25T00:00:00"/>
    <m/>
    <s v="11/19/2021 (R2); 3/28/2022 (R3)"/>
    <s v="1/3/2022 (R2); 5/9/2022 (R3)"/>
    <d v="2022-12-16T00:00:00"/>
    <s v="YES - public comment period at SDO was a recirc."/>
    <s v="https://www.surveymonkey.com/r/YNKMNFF"/>
    <d v="2023-07-05T00:00:00"/>
    <d v="2023-07-31T00:00:00"/>
    <m/>
    <d v="2023-12-18T00:00:00"/>
    <s v="YES"/>
    <d v="2024-02-06T00:00:00"/>
    <s v="YES"/>
    <m/>
    <m/>
    <s v="•Quality Control"/>
    <m/>
    <m/>
    <s v="HIGH"/>
    <s v="Add to OSAC Registry? "/>
    <m/>
    <m/>
    <s v="Under development at SDO"/>
    <s v="Under development at SDO"/>
    <m/>
    <m/>
    <m/>
    <m/>
    <m/>
    <m/>
    <m/>
  </r>
  <r>
    <s v="FRS-010"/>
    <s v="Physics/Pattern Interp"/>
    <x v="17"/>
    <m/>
    <m/>
    <m/>
    <m/>
    <m/>
    <m/>
    <x v="0"/>
    <s v="Best Practice Recommendation"/>
    <m/>
    <m/>
    <m/>
    <s v="ASB"/>
    <s v="145-23"/>
    <m/>
    <s v="Standard for Consultation During Friction Ridge Examination, 1st Ed."/>
    <s v="Describes the best practice recommendations for how to perform consultations during friction ridge impression examinations."/>
    <m/>
    <m/>
    <m/>
    <m/>
    <s v="Quality Assurance"/>
    <s v=""/>
    <m/>
    <m/>
    <m/>
    <m/>
    <m/>
    <m/>
    <m/>
    <m/>
    <m/>
    <d v="2020-07-31T00:00:00"/>
    <s v="N/A"/>
    <s v="N/A"/>
    <s v="N/A"/>
    <s v="N/A"/>
    <d v="2021-03-08T00:00:00"/>
    <m/>
    <s v="2/1/2022 (R1); 8/8/2022 (R2); 12/16/2022 (R3)"/>
    <s v="3/14/2022 (R1); 9/19/2022 (R2); 1/30/2023 (R3)"/>
    <d v="2023-07-01T00:00:00"/>
    <s v="YES - public comment period at SDO was a recirc."/>
    <s v="https://www.surveymonkey.com/r/3YSS8WK"/>
    <d v="2023-10-03T00:00:00"/>
    <d v="2023-11-06T00:00:00"/>
    <m/>
    <d v="2024-06-28T00:00:00"/>
    <s v="NO"/>
    <d v="2024-07-02T00:00:00"/>
    <m/>
    <m/>
    <m/>
    <s v="•Review of Results (technical review, admin review, or verification)"/>
    <m/>
    <m/>
    <s v="HIGH"/>
    <m/>
    <m/>
    <m/>
    <s v="Under development at SDO"/>
    <s v="In adjudication at SDO"/>
    <m/>
    <m/>
    <m/>
    <m/>
    <m/>
    <m/>
    <m/>
  </r>
  <r>
    <s v="FRS-009"/>
    <s v="Physics/Pattern Interp"/>
    <x v="17"/>
    <m/>
    <m/>
    <m/>
    <m/>
    <m/>
    <m/>
    <x v="1"/>
    <s v="Best Practice Recommendation"/>
    <m/>
    <s v="SC reviewing technical merit; NOTE: An addendum to 144 was announced in the 11/17/23 ANSI SA - addendum is open for comment at ASB until 1/1/24 (this was posted on the OSAC website on 11/17/23)"/>
    <m/>
    <s v="ASB"/>
    <s v="144-22 (2024 addendum) "/>
    <m/>
    <s v="Best Practice Recommendation - Addendum to BPRs for the Verification Component in Friction Ridge Examinations. 1st. Ed. 2022. "/>
    <s v="Describes the best practice recommendations for how to perform the verifications steps during friction ridge impression examinations."/>
    <m/>
    <m/>
    <m/>
    <d v="2019-10-01T00:00:00"/>
    <s v="Quality Assurance"/>
    <s v=""/>
    <m/>
    <m/>
    <m/>
    <m/>
    <m/>
    <m/>
    <m/>
    <m/>
    <m/>
    <s v="5/15/2020; 8/25/2023"/>
    <s v="N/A"/>
    <s v="N/A"/>
    <s v="N/A"/>
    <s v="N/A"/>
    <d v="2021-01-25T00:00:00"/>
    <m/>
    <s v="11/19/2021 (R1); 3/28/2022 (R2) "/>
    <s v="1/3/2022 (R1); 5/9/2022 (R2)"/>
    <d v="2022-12-16T00:00:00"/>
    <s v="YES - public comment period at SDO was a recirc."/>
    <m/>
    <m/>
    <m/>
    <m/>
    <m/>
    <m/>
    <m/>
    <m/>
    <m/>
    <m/>
    <s v="•Review of Results (technical review, admin review, or verification)"/>
    <m/>
    <m/>
    <s v="HIGH"/>
    <s v="Add to OSAC Registry? "/>
    <m/>
    <m/>
    <s v="Under development at SDO"/>
    <s v="In adjudication at SDO"/>
    <m/>
    <m/>
    <m/>
    <m/>
    <m/>
    <m/>
    <m/>
  </r>
  <r>
    <s v="FRS-011"/>
    <s v="Physics/Pattern Interp"/>
    <x v="17"/>
    <m/>
    <m/>
    <m/>
    <m/>
    <m/>
    <m/>
    <x v="1"/>
    <s v="Best Practice Recommendation"/>
    <m/>
    <m/>
    <m/>
    <s v="ASB"/>
    <s v="165-24"/>
    <m/>
    <s v="Best Practice Recommendation for Analysis of Friction Ridge Impressions. 2024. 1st Ed. "/>
    <s v="Describes the best practice recommendations for how to perform the analysis steps during the examination of friction ridge impressions."/>
    <m/>
    <m/>
    <m/>
    <m/>
    <s v="Examination &amp; Analysis"/>
    <s v=""/>
    <m/>
    <m/>
    <m/>
    <m/>
    <m/>
    <m/>
    <m/>
    <m/>
    <m/>
    <d v="2021-05-14T00:00:00"/>
    <s v="N/A"/>
    <s v="N/A"/>
    <s v="unknown"/>
    <d v="2022-02-01T00:00:00"/>
    <d v="2022-03-14T00:00:00"/>
    <m/>
    <s v="8/8/2022 (R1)"/>
    <s v="9/19/2022 (R1)"/>
    <d v="2024-01-01T00:00:00"/>
    <s v="NO - OSAC comment period happened at SDO after the 1/1/2022 cut-off date"/>
    <s v="N/A"/>
    <s v="N/A"/>
    <s v="N/A"/>
    <m/>
    <m/>
    <m/>
    <m/>
    <m/>
    <m/>
    <m/>
    <m/>
    <m/>
    <m/>
    <m/>
    <s v="Add to OSAC Registry? (pending SDO publication)"/>
    <m/>
    <m/>
    <s v="Under development at SDO"/>
    <s v="In adjudication at SDO"/>
    <m/>
    <m/>
    <m/>
    <m/>
    <m/>
    <m/>
    <m/>
  </r>
  <r>
    <s v="FRS-012"/>
    <s v="Physics/Pattern Interp"/>
    <x v="17"/>
    <m/>
    <m/>
    <m/>
    <m/>
    <m/>
    <m/>
    <x v="1"/>
    <s v="Best Practice Recommendation"/>
    <m/>
    <m/>
    <m/>
    <s v="ASB"/>
    <s v="166-24"/>
    <m/>
    <s v="Best Practice Recommendation for Comparison and Evaluation of Friction Ridge Impressions. 2024. 1st Ed. "/>
    <s v="Describes the best practice recommendations for how to perform the comparison and evaluation steps during the examination of friction ridge impressions._x000a_"/>
    <m/>
    <m/>
    <m/>
    <m/>
    <m/>
    <s v=""/>
    <m/>
    <m/>
    <m/>
    <m/>
    <m/>
    <m/>
    <m/>
    <m/>
    <m/>
    <d v="2021-05-14T00:00:00"/>
    <s v="N/A"/>
    <s v="N/A"/>
    <s v="unknown"/>
    <d v="2022-02-01T00:00:00"/>
    <d v="2022-03-14T00:00:00"/>
    <m/>
    <s v="8/8/2022 (R1)"/>
    <s v="9/19/2022 (R1)"/>
    <d v="2024-01-01T00:00:00"/>
    <s v="NO - OSAC comment period happened at SDO after the 1/1/2022 cut-off date"/>
    <s v="N/A"/>
    <s v="N/A"/>
    <s v="N/A"/>
    <m/>
    <m/>
    <m/>
    <m/>
    <m/>
    <m/>
    <m/>
    <m/>
    <m/>
    <m/>
    <m/>
    <s v="Add to OSAC Registry? (pending SDO publication)"/>
    <m/>
    <m/>
    <s v="Under development at SDO"/>
    <s v="In adjudication at SDO"/>
    <m/>
    <m/>
    <m/>
    <m/>
    <m/>
    <m/>
    <m/>
  </r>
  <r>
    <s v="FRS-014"/>
    <s v="Physics/Pattern Interp"/>
    <x v="17"/>
    <m/>
    <m/>
    <m/>
    <m/>
    <m/>
    <m/>
    <x v="1"/>
    <m/>
    <m/>
    <m/>
    <m/>
    <s v="ASB "/>
    <s v="168-xx"/>
    <m/>
    <s v="Standard for Testimony Monitoring in Friction Ridge Examination, First Edition"/>
    <s v="Describes minimum standards and/or best practice recommendation for monitoring expert testimony in terms of methods and frequency."/>
    <m/>
    <m/>
    <m/>
    <m/>
    <s v="Reporting Results &amp; Testimony"/>
    <s v=""/>
    <m/>
    <m/>
    <m/>
    <m/>
    <m/>
    <m/>
    <m/>
    <m/>
    <m/>
    <d v="2021-05-14T00:00:00"/>
    <s v="N/A"/>
    <s v="N/A"/>
    <s v="unknown"/>
    <d v="2021-11-12T00:00:00"/>
    <d v="2021-12-27T00:00:00"/>
    <m/>
    <s v="8/8/2022 (R1)"/>
    <s v="9/19/2022 (R1)"/>
    <d v="2024-01-01T00:00:00"/>
    <s v="YES - public comment period at SDO occured before 1/1/22 cutoff"/>
    <m/>
    <m/>
    <m/>
    <m/>
    <m/>
    <m/>
    <m/>
    <m/>
    <m/>
    <m/>
    <m/>
    <m/>
    <m/>
    <m/>
    <m/>
    <m/>
    <m/>
    <s v="Under development at SDO"/>
    <s v="In adjudication at SDO"/>
    <m/>
    <m/>
    <m/>
    <m/>
    <m/>
    <m/>
    <m/>
  </r>
  <r>
    <s v="FRS-004"/>
    <s v="Physics/Pattern Interp"/>
    <x v="17"/>
    <m/>
    <m/>
    <m/>
    <m/>
    <m/>
    <m/>
    <x v="1"/>
    <s v="Standard"/>
    <m/>
    <m/>
    <m/>
    <s v="ASB"/>
    <s v="014-24"/>
    <m/>
    <s v="Standard for Friction Ridge Examination Training Program. 2024. 1st Ed."/>
    <s v="Provides the components to be included in any training program for friction ridge examiners. It includes a list of modules and topics to be included in an organization's training program. It does not specify or provide measurable components of training an"/>
    <d v="2015-01-20T00:00:00"/>
    <m/>
    <m/>
    <d v="2016-08-20T00:00:00"/>
    <s v="Competency &amp; Monitoring"/>
    <s v=""/>
    <m/>
    <m/>
    <m/>
    <m/>
    <m/>
    <m/>
    <m/>
    <m/>
    <m/>
    <d v="2016-12-02T00:00:00"/>
    <s v="N/A"/>
    <s v="N/A"/>
    <s v="unknown"/>
    <s v="N/A"/>
    <d v="2020-08-17T00:00:00"/>
    <m/>
    <s v="N/A; 12/16/2022 (R1); 3/24/2023 (R2)"/>
    <s v="1/30/2023 (R1); 5/8/2023 (R2)"/>
    <s v="2/1/2024; addendum published June 2024"/>
    <s v="YES - public comment period at SDO was a recirc."/>
    <m/>
    <m/>
    <m/>
    <m/>
    <m/>
    <m/>
    <m/>
    <m/>
    <m/>
    <m/>
    <s v="•Training"/>
    <m/>
    <m/>
    <s v="HIGH"/>
    <m/>
    <m/>
    <m/>
    <s v="Under development at SDO"/>
    <s v="In adjudication at SDO"/>
    <m/>
    <m/>
    <m/>
    <n v="83"/>
    <n v="-6086"/>
    <n v="-6003"/>
    <m/>
  </r>
  <r>
    <s v="FRS-005"/>
    <s v="Physics/Pattern Interp"/>
    <x v="17"/>
    <m/>
    <m/>
    <m/>
    <m/>
    <m/>
    <m/>
    <x v="1"/>
    <s v="Standard"/>
    <m/>
    <m/>
    <m/>
    <s v="ASB "/>
    <s v="015-24"/>
    <m/>
    <s v="Standard for Examining Friction Ridge Impressions. 2024. 1st Ed."/>
    <s v="Specifies the minimum requirements for conducting friction ridge examinations. It includes the overarching examination framework as well as specific requirements for each component of the examination method. This document includes minimum requirements for"/>
    <m/>
    <m/>
    <d v="2020-09-29T00:00:00"/>
    <d v="2016-08-20T00:00:00"/>
    <s v="Examination &amp; Analysis"/>
    <s v=""/>
    <m/>
    <m/>
    <m/>
    <m/>
    <m/>
    <m/>
    <m/>
    <m/>
    <m/>
    <d v="2016-12-02T00:00:00"/>
    <s v="N/A"/>
    <s v="N/A"/>
    <s v="unknown"/>
    <d v="2022-04-26T00:00:00"/>
    <d v="2022-06-06T00:00:00"/>
    <m/>
    <s v="12/16/2022 (R1)"/>
    <s v="1/30/2023 (R1)"/>
    <d v="2024-02-01T00:00:00"/>
    <s v="NO - OSAC open comment period happened during SDO public comment period (after 1/1/22 cut-off)."/>
    <s v="N/A"/>
    <s v="N/A"/>
    <s v="N/A"/>
    <m/>
    <m/>
    <m/>
    <m/>
    <m/>
    <m/>
    <m/>
    <s v="•Methods"/>
    <m/>
    <m/>
    <s v="HIGH"/>
    <s v="Add to OSAC Registry? (pending SDO publication)"/>
    <m/>
    <m/>
    <s v="Under development at SDO"/>
    <s v="Under development at SDO"/>
    <m/>
    <m/>
    <m/>
    <m/>
    <m/>
    <m/>
    <m/>
  </r>
  <r>
    <s v="FRS-008"/>
    <s v="Physics/Pattern Interp"/>
    <x v="17"/>
    <m/>
    <m/>
    <m/>
    <m/>
    <m/>
    <m/>
    <x v="1"/>
    <s v="Best Practice Recommendation"/>
    <m/>
    <s v="NOTE: document started out as BPR but was published as standard"/>
    <m/>
    <s v="ASB"/>
    <s v="143-24"/>
    <m/>
    <s v="Standard for Technical Review in Friction Ridge Examination. 2024. 1st Ed. "/>
    <s v="Describes the best practice recommendations for how to perform the technical review of friction ridge impression examinations."/>
    <m/>
    <m/>
    <m/>
    <d v="2019-10-01T00:00:00"/>
    <s v="Quality Assurance"/>
    <s v=""/>
    <m/>
    <m/>
    <m/>
    <m/>
    <m/>
    <m/>
    <m/>
    <m/>
    <m/>
    <d v="2020-07-31T00:00:00"/>
    <s v="N/A"/>
    <s v="N/A"/>
    <s v="unknown"/>
    <s v="N/A"/>
    <d v="2021-01-25T00:00:00"/>
    <m/>
    <s v="4/26/2022 (R1); 12/16/2022 (R2)"/>
    <s v="6/6/2022 (R1); 1/30/2023 (R2)"/>
    <d v="2024-02-01T00:00:00"/>
    <s v="YES - public comment period at SDO was a recirc."/>
    <m/>
    <m/>
    <m/>
    <m/>
    <m/>
    <m/>
    <m/>
    <m/>
    <m/>
    <m/>
    <s v="•Review of Results (technical review, admin review, or verification)"/>
    <m/>
    <m/>
    <s v="HIGH"/>
    <m/>
    <m/>
    <m/>
    <s v="Under development at SDO"/>
    <s v="In adjudication at SDO"/>
    <m/>
    <m/>
    <m/>
    <m/>
    <m/>
    <m/>
    <m/>
  </r>
  <r>
    <s v="FRS-013"/>
    <s v="Physics/Pattern Interp"/>
    <x v="17"/>
    <m/>
    <m/>
    <m/>
    <m/>
    <m/>
    <m/>
    <x v="1"/>
    <m/>
    <m/>
    <m/>
    <m/>
    <s v="ASB"/>
    <s v="167-24"/>
    <m/>
    <s v="Standard for Reporting Written Results from Friction Ridge Examinations. 2024. 1st Ed. "/>
    <s v="Prescribes the minimum requirements that shall be included in friction ridge examination reports."/>
    <m/>
    <m/>
    <m/>
    <m/>
    <s v="Reporting Results &amp; Testimony"/>
    <s v=""/>
    <m/>
    <m/>
    <m/>
    <m/>
    <m/>
    <m/>
    <m/>
    <m/>
    <m/>
    <d v="2021-05-14T00:00:00"/>
    <s v="N/A"/>
    <s v="N/A"/>
    <s v="unknown"/>
    <d v="2022-04-26T00:00:00"/>
    <d v="2022-06-06T00:00:00"/>
    <m/>
    <s v="12/30/2022 (R1); 4/28/2023 (R2)"/>
    <s v="2/13/2023 (R1); 6/12/2023 (R1)"/>
    <d v="2024-05-01T00:00:00"/>
    <s v="NO - OSAC open comment period happened during SDO public comment period (after 1/1/22 cut-off)."/>
    <s v="N/A"/>
    <s v="N/A"/>
    <s v="N/A"/>
    <m/>
    <m/>
    <m/>
    <m/>
    <m/>
    <m/>
    <m/>
    <m/>
    <m/>
    <m/>
    <m/>
    <m/>
    <m/>
    <m/>
    <s v="Under development at SDO"/>
    <s v="In adjudication at SDO"/>
    <m/>
    <m/>
    <m/>
    <m/>
    <m/>
    <m/>
    <m/>
  </r>
  <r>
    <s v="FRS-002"/>
    <s v="Physics/Pattern Interp"/>
    <x v="17"/>
    <m/>
    <m/>
    <m/>
    <m/>
    <m/>
    <m/>
    <x v="2"/>
    <s v="Best Practice Recommendation"/>
    <m/>
    <m/>
    <m/>
    <s v="ASB"/>
    <s v="012-xx"/>
    <m/>
    <s v="Best Practice Recommendation for Articulating a Source Identification in Friction Ridge Examinations"/>
    <s v="Offers a best practice recommendation for articulating the decision-making process leading to the source identification conclusion resulting from the examination of friction ridge evidence. This document only addresses an explanation of how the source ide"/>
    <d v="2015-01-20T00:00:00"/>
    <m/>
    <m/>
    <d v="2016-08-20T00:00:00"/>
    <s v="Reporting Results &amp; Testimony"/>
    <s v=""/>
    <m/>
    <m/>
    <m/>
    <m/>
    <m/>
    <m/>
    <m/>
    <m/>
    <m/>
    <d v="2016-12-02T00:00:00"/>
    <s v="N/A"/>
    <s v="N/A"/>
    <s v="unknown"/>
    <s v="N/A"/>
    <d v="2019-07-08T00:00:00"/>
    <m/>
    <m/>
    <m/>
    <m/>
    <s v="YES - public comment period at SDO occured before 1/1/22 cutoff"/>
    <m/>
    <m/>
    <m/>
    <m/>
    <m/>
    <m/>
    <m/>
    <m/>
    <m/>
    <m/>
    <s v="•Testimony"/>
    <m/>
    <m/>
    <s v="HIGH"/>
    <m/>
    <m/>
    <m/>
    <s v="Under development at SDO"/>
    <s v="In adjudication at SDO"/>
    <m/>
    <m/>
    <m/>
    <n v="83"/>
    <n v="-6086"/>
    <n v="-6003"/>
    <m/>
  </r>
  <r>
    <s v="FRS-003"/>
    <s v="Physics/Pattern Interp"/>
    <x v="17"/>
    <m/>
    <m/>
    <m/>
    <m/>
    <m/>
    <m/>
    <x v="2"/>
    <s v="Standard"/>
    <m/>
    <s v="in open comment at ASB (re-circ) - deadline 10/20/2023"/>
    <m/>
    <s v="ASB"/>
    <s v="013-xx"/>
    <m/>
    <s v="Standard for Friction Ridge Examination Conclusions"/>
    <s v="Specifies the standard framework for reporting qualitative source conclusions, which may be augmented by quantitative data, resulting from the examination of friction ridge evidence. This document does not address conclusions derived directly from validat"/>
    <m/>
    <m/>
    <m/>
    <d v="2016-08-20T00:00:00"/>
    <s v="Reporting Results &amp; Testimony"/>
    <s v=""/>
    <m/>
    <m/>
    <m/>
    <m/>
    <m/>
    <m/>
    <m/>
    <m/>
    <m/>
    <s v="12/2/2016; 9/20/2019"/>
    <s v="N/A"/>
    <s v="N/A"/>
    <s v="unknown"/>
    <s v="N/A"/>
    <d v="2020-11-16T00:00:00"/>
    <m/>
    <s v="11/19/2021 (R1); 5/27/2022 (R2); 4/28/2023 (R3); 9/8/2023 (R4)"/>
    <s v="1/3/2022 (R1); 7/11/2022 (R2); 6/12/2023 (R3); 10/20/2023 (R4)"/>
    <m/>
    <s v="YES - public comment period at SDO was a recirc."/>
    <m/>
    <m/>
    <m/>
    <m/>
    <m/>
    <m/>
    <m/>
    <m/>
    <m/>
    <m/>
    <s v="•Interpretation &amp; Opinion"/>
    <m/>
    <m/>
    <s v="HIGH"/>
    <m/>
    <m/>
    <m/>
    <s v="Under development at SDO"/>
    <s v="In adjudication at SDO"/>
    <m/>
    <m/>
    <m/>
    <m/>
    <m/>
    <m/>
    <m/>
  </r>
  <r>
    <s v="FRS-006"/>
    <s v="Physics/Pattern Interp"/>
    <x v="17"/>
    <m/>
    <m/>
    <m/>
    <m/>
    <m/>
    <m/>
    <x v="2"/>
    <s v="Technical Report"/>
    <m/>
    <s v="The FRS is not intending to publish a separate terminology document at this time.  Specific terms are included in individual proposed standards and BPRs as appropriate._x000a_open for comment @ASB - comment deadline 4/25/2022"/>
    <m/>
    <s v="ASB"/>
    <s v="016-xx"/>
    <m/>
    <s v="Terminology Related to Friction Ridge Examination"/>
    <s v="Provides a repository of approved terms and definitions related to friction ridge examination"/>
    <m/>
    <m/>
    <m/>
    <d v="2016-08-20T00:00:00"/>
    <s v="Terminology"/>
    <s v=""/>
    <m/>
    <m/>
    <m/>
    <m/>
    <m/>
    <m/>
    <m/>
    <m/>
    <m/>
    <s v="unknown"/>
    <s v="N/A"/>
    <s v="N/A"/>
    <s v="unknown"/>
    <d v="2022-03-14T00:00:00"/>
    <d v="2022-04-25T00:00:00"/>
    <m/>
    <m/>
    <m/>
    <m/>
    <s v="NO - OSAC open comment period happened during SDO public comment period (after 1/1/22 cut-off)."/>
    <s v="N/A"/>
    <s v="N/A"/>
    <s v="N/A"/>
    <m/>
    <m/>
    <m/>
    <m/>
    <m/>
    <m/>
    <m/>
    <m/>
    <m/>
    <m/>
    <s v="LOW"/>
    <m/>
    <s v="Start draft"/>
    <m/>
    <s v="Started / In progress"/>
    <s v="Started / In progress"/>
    <m/>
    <m/>
    <m/>
    <m/>
    <m/>
    <m/>
    <m/>
  </r>
  <r>
    <s v="FRS-001"/>
    <s v="Physics/Pattern Interp"/>
    <x v="17"/>
    <m/>
    <m/>
    <m/>
    <m/>
    <m/>
    <m/>
    <x v="3"/>
    <s v="Best Practice Recommendation"/>
    <m/>
    <s v=" open for comment  @ASB  (re-circ) - deadline 7/8/24"/>
    <s v="OSAC 2021-N-0020"/>
    <s v="ASB"/>
    <s v="183-xx"/>
    <m/>
    <s v="Best Practice Recommendations for Limited Friction Ridge Examinations"/>
    <s v="Describes the best practice recommendations for how to perform limited examinations of friction ridge evidence"/>
    <s v="N/A"/>
    <s v="N/A"/>
    <s v="N/A"/>
    <m/>
    <s v="Examination &amp; Analysis"/>
    <s v="non-STRP"/>
    <m/>
    <d v="2021-05-06T00:00:00"/>
    <d v="2021-06-04T00:00:00"/>
    <n v="55"/>
    <s v="N/A"/>
    <d v="2022-03-19T00:00:00"/>
    <m/>
    <d v="2022-04-05T00:00:00"/>
    <s v="YES"/>
    <d v="2022-08-19T00:00:00"/>
    <s v="N/A"/>
    <s v="N/A"/>
    <d v="2022-09-30T00:00:00"/>
    <d v="2022-10-04T00:00:00"/>
    <d v="2022-11-14T00:00:00"/>
    <m/>
    <s v="9/8/2023 (R1); 5/24/2024 (R2)"/>
    <s v="10/20/2023 (R1); 7/8/2024 (R2)"/>
    <m/>
    <s v="NO - started as an OSAC Proposed Standard"/>
    <m/>
    <m/>
    <m/>
    <s v="TBD"/>
    <m/>
    <m/>
    <m/>
    <m/>
    <m/>
    <m/>
    <s v="•Scope of Examination"/>
    <m/>
    <m/>
    <s v="HIGH"/>
    <m/>
    <s v="Add OSAC Proposed Standard to Registry and send to SDO"/>
    <m/>
    <s v="In FSSB review"/>
    <s v="Under development at SDO"/>
    <m/>
    <m/>
    <m/>
    <m/>
    <m/>
    <m/>
    <m/>
  </r>
  <r>
    <s v="FRS-016"/>
    <s v="Physics/Pattern Interp"/>
    <x v="17"/>
    <m/>
    <m/>
    <m/>
    <m/>
    <m/>
    <m/>
    <x v="3"/>
    <s v="Standard"/>
    <m/>
    <s v="in comment adjudication @ASB"/>
    <s v="OSAC 2022-S-0012"/>
    <s v="ASB "/>
    <s v="185-xx"/>
    <m/>
    <s v="Standard for Proficiency Testing in Friction Ridge Examination"/>
    <s v="Describes minimum standards and/or best practice recommendation related to development, validation, and administration of proficiency tests for friction ridge examination."/>
    <s v="N/A"/>
    <s v="N/A"/>
    <s v="N/A"/>
    <m/>
    <s v="Quality Assurance"/>
    <s v="STRP"/>
    <s v="STRP new process"/>
    <d v="2021-10-05T00:00:00"/>
    <d v="2021-11-01T00:00:00"/>
    <n v="18"/>
    <n v="102"/>
    <d v="2022-05-11T00:00:00"/>
    <m/>
    <d v="2022-06-07T00:00:00"/>
    <s v="YES"/>
    <d v="2022-12-23T00:00:00"/>
    <s v="N/A"/>
    <s v="N/A"/>
    <d v="2023-08-11T00:00:00"/>
    <d v="2023-08-14T00:00:00"/>
    <d v="2023-09-25T00:00:00"/>
    <m/>
    <m/>
    <m/>
    <m/>
    <s v="NO - started as an OSAC Proposed Standard"/>
    <m/>
    <m/>
    <m/>
    <s v="TBD"/>
    <m/>
    <m/>
    <m/>
    <m/>
    <m/>
    <m/>
    <s v="•Proficiency Testing, Other Interlab Comparisons, and Intralabs for QA purposes"/>
    <m/>
    <m/>
    <s v="HIGH"/>
    <m/>
    <s v="Add OSAC Proposed Standard to Registry and send to SDO"/>
    <m/>
    <s v="Under review by STRP"/>
    <s v="In FSSB review"/>
    <m/>
    <s v="Q3: OSAC Proposed Standard added to Registry"/>
    <m/>
    <m/>
    <m/>
    <m/>
    <m/>
  </r>
  <r>
    <s v="FRS-015"/>
    <s v="Physics/Pattern Interp"/>
    <x v="17"/>
    <m/>
    <m/>
    <m/>
    <m/>
    <m/>
    <m/>
    <x v="3"/>
    <s v="Standard"/>
    <m/>
    <s v="open for comment @ASB - deadline2/16/24"/>
    <s v="OSAC 2022-N-0033"/>
    <s v="ASB "/>
    <s v="188-xx"/>
    <m/>
    <s v="Standard for Processing Evidence for the Detection of Friction Ridge Impressions"/>
    <s v="Describes methods for the chemical, physical, and optical detection/development of friction ridge impressions."/>
    <s v="N/A"/>
    <s v="N/A"/>
    <s v="N/A"/>
    <m/>
    <s v="Examination &amp; Analysis"/>
    <s v="non-STRP"/>
    <s v="N/A"/>
    <d v="2022-04-05T00:00:00"/>
    <d v="2022-05-02T00:00:00"/>
    <n v="1"/>
    <s v="N/A"/>
    <d v="2022-08-10T00:00:00"/>
    <m/>
    <d v="2022-09-06T00:00:00"/>
    <s v="NO"/>
    <d v="2023-03-10T00:00:00"/>
    <s v="N/A"/>
    <s v="N/A"/>
    <d v="2023-12-29T00:00:00"/>
    <d v="2024-01-02T00:00:00"/>
    <d v="2024-02-16T00:00:00"/>
    <m/>
    <m/>
    <m/>
    <m/>
    <s v="NO - started as an OSAC Proposed Standard"/>
    <m/>
    <m/>
    <m/>
    <s v="TBD"/>
    <m/>
    <m/>
    <m/>
    <m/>
    <m/>
    <m/>
    <m/>
    <m/>
    <m/>
    <s v="HIGH"/>
    <m/>
    <s v="Complete STRP evaluation"/>
    <m/>
    <m/>
    <s v="Started / In progress"/>
    <m/>
    <m/>
    <m/>
    <m/>
    <m/>
    <m/>
    <m/>
  </r>
  <r>
    <s v="FRS-020"/>
    <s v="Physics/Pattern Interp"/>
    <x v="17"/>
    <m/>
    <m/>
    <m/>
    <m/>
    <m/>
    <m/>
    <x v="3"/>
    <m/>
    <m/>
    <m/>
    <s v="OSAC 2022-S-0038"/>
    <m/>
    <m/>
    <m/>
    <s v="Standard for Feature Selection in Friction Ridge Examination "/>
    <s v="Describes the features that can be used in friction ridge examination"/>
    <m/>
    <m/>
    <m/>
    <m/>
    <s v="Examination &amp; Analysis"/>
    <s v="STR"/>
    <s v="STR"/>
    <d v="2022-09-06T00:00:00"/>
    <d v="2022-10-03T00:00:00"/>
    <n v="10"/>
    <n v="128"/>
    <d v="2023-08-23T00:00:00"/>
    <s v="NO"/>
    <d v="2023-09-05T00:00:00"/>
    <s v="YES"/>
    <m/>
    <s v="N/A"/>
    <s v="N/A"/>
    <m/>
    <m/>
    <m/>
    <m/>
    <m/>
    <m/>
    <m/>
    <s v="NO - started as an OSAC Proposed Standard"/>
    <m/>
    <m/>
    <m/>
    <s v="TBD"/>
    <m/>
    <m/>
    <m/>
    <m/>
    <m/>
    <m/>
    <s v="•Data Criteria &amp; Analysis"/>
    <m/>
    <m/>
    <s v="MED"/>
    <s v="Add OSAC Proposed Std to Registry"/>
    <s v="Complete STRP evaluation"/>
    <m/>
    <s v="Started / In progress"/>
    <s v="Started / In progress"/>
    <m/>
    <m/>
    <m/>
    <m/>
    <m/>
    <m/>
    <m/>
  </r>
  <r>
    <s v="FRS-NYD-0003"/>
    <s v="Physics/Pattern Interp"/>
    <x v="17"/>
    <m/>
    <m/>
    <m/>
    <m/>
    <m/>
    <m/>
    <x v="4"/>
    <m/>
    <m/>
    <s v="Per 2023 OLSS: public comment adjudication complete and waiting final approval by SC "/>
    <s v="OSAC 2023-N-0012"/>
    <m/>
    <m/>
    <m/>
    <s v="Best Practice Recommendations for the Acceptance of a Request for Friction Ridge Examinations"/>
    <s v="Describes minimum standards and/or best practice recommendation for establishing criteria for accepting evidence for examination."/>
    <m/>
    <m/>
    <m/>
    <m/>
    <s v="Examination &amp; Analysis"/>
    <s v="non-STRP"/>
    <s v="N/A"/>
    <d v="2023-06-06T00:00:00"/>
    <d v="2023-07-03T00:00:00"/>
    <m/>
    <m/>
    <m/>
    <m/>
    <m/>
    <m/>
    <m/>
    <s v="N/A"/>
    <s v="N/A"/>
    <m/>
    <m/>
    <m/>
    <m/>
    <m/>
    <m/>
    <m/>
    <s v="NO - started as an OSAC Proposed Standard"/>
    <m/>
    <m/>
    <m/>
    <s v="TBD"/>
    <m/>
    <m/>
    <m/>
    <m/>
    <m/>
    <m/>
    <s v="•Evidence Acceptance Criteria"/>
    <m/>
    <m/>
    <s v="LOW"/>
    <s v="Add OSAC Proposed Std to Registry"/>
    <s v="Start draft"/>
    <m/>
    <s v="Not started"/>
    <s v="Not started"/>
    <m/>
    <m/>
    <m/>
    <m/>
    <m/>
    <m/>
    <m/>
  </r>
  <r>
    <s v="FRS-NYD-0007"/>
    <s v="Physics/Pattern Interp"/>
    <x v="17"/>
    <m/>
    <m/>
    <m/>
    <m/>
    <m/>
    <m/>
    <x v="4"/>
    <m/>
    <m/>
    <s v="in comment adjudication"/>
    <s v="OSAC 2023-S-0026"/>
    <m/>
    <m/>
    <m/>
    <s v="Task-Relevant Information in Friction Ridge Examinations"/>
    <m/>
    <m/>
    <m/>
    <m/>
    <m/>
    <m/>
    <s v="STR"/>
    <s v="STR"/>
    <d v="2023-08-01T00:00:00"/>
    <d v="2023-09-05T00:00:00"/>
    <m/>
    <m/>
    <m/>
    <m/>
    <m/>
    <m/>
    <m/>
    <s v="N/A"/>
    <s v="N/A"/>
    <m/>
    <m/>
    <m/>
    <m/>
    <m/>
    <m/>
    <m/>
    <s v="NO - started as an OSAC Proposed Standard"/>
    <m/>
    <m/>
    <m/>
    <m/>
    <m/>
    <m/>
    <m/>
    <m/>
    <m/>
    <m/>
    <m/>
    <m/>
    <m/>
    <m/>
    <m/>
    <m/>
    <m/>
    <m/>
    <m/>
    <m/>
    <m/>
    <m/>
    <m/>
    <m/>
    <m/>
    <m/>
  </r>
  <r>
    <s v="FRS-022"/>
    <s v="Physics/Pattern Interp"/>
    <x v="17"/>
    <m/>
    <m/>
    <m/>
    <m/>
    <m/>
    <m/>
    <x v="4"/>
    <m/>
    <m/>
    <m/>
    <m/>
    <m/>
    <m/>
    <m/>
    <s v="Detection of Friction Ridge Impressions"/>
    <s v="Describes methods for the chemical, physical, and optical detection/development of friction ridge impressions."/>
    <m/>
    <m/>
    <m/>
    <m/>
    <s v="Examination &amp; Analysis"/>
    <m/>
    <m/>
    <m/>
    <m/>
    <m/>
    <m/>
    <m/>
    <m/>
    <m/>
    <m/>
    <m/>
    <s v="N/A"/>
    <s v="N/A"/>
    <m/>
    <m/>
    <m/>
    <m/>
    <m/>
    <m/>
    <m/>
    <s v="NO - started as an OSAC Proposed Standard"/>
    <m/>
    <m/>
    <m/>
    <m/>
    <m/>
    <m/>
    <m/>
    <m/>
    <m/>
    <m/>
    <s v="•Methods"/>
    <m/>
    <m/>
    <s v="HIGH"/>
    <m/>
    <s v="Complete STRP evaluation"/>
    <m/>
    <s v="Started / In progress"/>
    <s v="Started / In progress"/>
    <m/>
    <m/>
    <m/>
    <m/>
    <m/>
    <m/>
    <m/>
  </r>
  <r>
    <s v="TOX-021"/>
    <s v="Chemistry: Seized Drugs &amp; Toxicology"/>
    <x v="16"/>
    <m/>
    <m/>
    <m/>
    <m/>
    <m/>
    <m/>
    <x v="8"/>
    <m/>
    <m/>
    <s v="Status changed from Under Development to Withdrawn during FY22 Q3 review"/>
    <m/>
    <m/>
    <m/>
    <m/>
    <s v="Standard for Training Programs within a Forensic Toxicology Laboratory"/>
    <m/>
    <m/>
    <m/>
    <m/>
    <m/>
    <m/>
    <s v=""/>
    <m/>
    <m/>
    <m/>
    <m/>
    <m/>
    <m/>
    <m/>
    <m/>
    <m/>
    <m/>
    <s v="N/A"/>
    <s v="N/A"/>
    <m/>
    <m/>
    <m/>
    <m/>
    <m/>
    <m/>
    <m/>
    <m/>
    <m/>
    <m/>
    <m/>
    <m/>
    <m/>
    <m/>
    <m/>
    <m/>
    <m/>
    <m/>
    <m/>
    <m/>
    <m/>
    <s v="LOW"/>
    <m/>
    <s v="Complete initial draft"/>
    <m/>
    <s v="Started / In progress"/>
    <m/>
    <m/>
    <s v="Status changed from Under Development to Withdrawn durin FY22 Q3 review"/>
    <m/>
    <m/>
    <m/>
    <m/>
    <m/>
  </r>
  <r>
    <s v="TOX-022"/>
    <s v="Chemistry: Seized Drugs &amp; Toxicology"/>
    <x v="16"/>
    <m/>
    <m/>
    <m/>
    <m/>
    <m/>
    <m/>
    <x v="8"/>
    <m/>
    <m/>
    <s v="Status changed from Under Development to Withdrawn during FY22 Q3 review"/>
    <m/>
    <m/>
    <m/>
    <m/>
    <s v="Recommendations for Accrediting Bodies in Forensic Toxicology"/>
    <m/>
    <m/>
    <m/>
    <m/>
    <m/>
    <m/>
    <s v=""/>
    <m/>
    <m/>
    <m/>
    <m/>
    <m/>
    <m/>
    <m/>
    <m/>
    <m/>
    <m/>
    <s v="N/A"/>
    <s v="N/A"/>
    <m/>
    <m/>
    <m/>
    <m/>
    <m/>
    <m/>
    <m/>
    <m/>
    <m/>
    <m/>
    <m/>
    <m/>
    <m/>
    <m/>
    <m/>
    <m/>
    <m/>
    <m/>
    <m/>
    <m/>
    <m/>
    <s v="LOW"/>
    <m/>
    <m/>
    <m/>
    <m/>
    <m/>
    <m/>
    <s v="Status changed from Under Development to Withdrawn durin FY22 Q3 review"/>
    <m/>
    <m/>
    <m/>
    <m/>
    <m/>
  </r>
  <r>
    <s v="FRS-017"/>
    <s v="Physics/Pattern Interp"/>
    <x v="17"/>
    <m/>
    <m/>
    <m/>
    <m/>
    <m/>
    <m/>
    <x v="4"/>
    <s v="Best Practice Recommendation"/>
    <m/>
    <m/>
    <m/>
    <m/>
    <m/>
    <m/>
    <s v="ABIS Best Practices"/>
    <s v="This document addresses general user best practices when interacting with ABIS for acquiring, searching, and storing friction ridge biometric data.&quot;"/>
    <m/>
    <m/>
    <m/>
    <m/>
    <s v="Examination &amp; Analysis"/>
    <s v=""/>
    <m/>
    <m/>
    <m/>
    <m/>
    <m/>
    <m/>
    <m/>
    <m/>
    <m/>
    <m/>
    <s v="N/A"/>
    <s v="N/A"/>
    <m/>
    <m/>
    <m/>
    <m/>
    <m/>
    <m/>
    <m/>
    <s v="NO - started as an OSAC Proposed Standard"/>
    <m/>
    <m/>
    <m/>
    <s v="TBD"/>
    <m/>
    <m/>
    <m/>
    <m/>
    <m/>
    <m/>
    <s v="•Scope of Examination"/>
    <m/>
    <m/>
    <s v="MED"/>
    <s v="Add OSAC Proposed Std to Registry"/>
    <s v="Complete STRP evaluation"/>
    <m/>
    <s v="Started / In progress"/>
    <s v="Started / In progress"/>
    <m/>
    <m/>
    <m/>
    <m/>
    <m/>
    <m/>
    <m/>
  </r>
  <r>
    <s v="FRS-018"/>
    <s v="Physics/Pattern Interp"/>
    <x v="17"/>
    <m/>
    <m/>
    <m/>
    <m/>
    <m/>
    <m/>
    <x v="4"/>
    <m/>
    <m/>
    <m/>
    <m/>
    <m/>
    <m/>
    <m/>
    <s v="Method Validation"/>
    <s v="Describes minimum standards and/or best practice recommendation for validating laboratory developed methods related to friction ridge examination or detection."/>
    <m/>
    <m/>
    <m/>
    <m/>
    <s v="Method Validation"/>
    <s v=""/>
    <m/>
    <m/>
    <m/>
    <m/>
    <m/>
    <m/>
    <m/>
    <m/>
    <m/>
    <m/>
    <s v="N/A"/>
    <s v="N/A"/>
    <m/>
    <m/>
    <m/>
    <m/>
    <m/>
    <m/>
    <m/>
    <s v="NO - started as an OSAC Proposed Standard"/>
    <m/>
    <m/>
    <m/>
    <s v="TBD"/>
    <m/>
    <m/>
    <m/>
    <m/>
    <m/>
    <m/>
    <m/>
    <m/>
    <m/>
    <s v="MED"/>
    <s v="Add OSAC Proposed Std to Registry"/>
    <s v="Complete initial draft"/>
    <m/>
    <s v="Started / In progress"/>
    <s v="Started / In progress"/>
    <m/>
    <m/>
    <m/>
    <m/>
    <m/>
    <m/>
    <m/>
  </r>
  <r>
    <s v="FRS-019"/>
    <s v="Physics/Pattern Interp"/>
    <x v="17"/>
    <m/>
    <m/>
    <m/>
    <m/>
    <m/>
    <m/>
    <x v="4"/>
    <m/>
    <m/>
    <m/>
    <m/>
    <m/>
    <m/>
    <m/>
    <s v="Performance Checks"/>
    <s v="Describes minimum standards and/or best practice recommendation for demonstrating a validated method is &quot;fit for purpose&quot; as intended (e.g. AKA validity as applied)."/>
    <m/>
    <m/>
    <m/>
    <m/>
    <s v="Method Validation"/>
    <s v=""/>
    <m/>
    <m/>
    <m/>
    <m/>
    <m/>
    <m/>
    <m/>
    <m/>
    <m/>
    <m/>
    <s v="N/A"/>
    <s v="N/A"/>
    <m/>
    <m/>
    <m/>
    <m/>
    <m/>
    <m/>
    <m/>
    <s v="NO - started as an OSAC Proposed Standard"/>
    <m/>
    <m/>
    <m/>
    <s v="TBD"/>
    <m/>
    <m/>
    <m/>
    <m/>
    <m/>
    <m/>
    <m/>
    <m/>
    <m/>
    <s v="MED"/>
    <m/>
    <s v="Complete initial draft"/>
    <m/>
    <s v="Started / In progress"/>
    <s v="Started / In progress"/>
    <m/>
    <m/>
    <m/>
    <m/>
    <m/>
    <m/>
    <m/>
  </r>
  <r>
    <s v="FRS-021"/>
    <s v="Physics/Pattern Interp"/>
    <x v="17"/>
    <s v="maybe - for all pattern recognition disciplines?"/>
    <m/>
    <m/>
    <m/>
    <m/>
    <m/>
    <x v="4"/>
    <m/>
    <m/>
    <m/>
    <m/>
    <m/>
    <m/>
    <m/>
    <s v="Recruiting/Selection Requirements (for pattern recognition disciplines)"/>
    <s v="Describes minimum skill/abilities requirements for recruitment and selection of personnel."/>
    <m/>
    <m/>
    <m/>
    <m/>
    <s v="Competency &amp; Monitoring"/>
    <s v=""/>
    <m/>
    <m/>
    <m/>
    <m/>
    <m/>
    <m/>
    <m/>
    <m/>
    <m/>
    <m/>
    <s v="N/A"/>
    <s v="N/A"/>
    <m/>
    <m/>
    <m/>
    <m/>
    <m/>
    <m/>
    <m/>
    <s v="NO - started as an OSAC Proposed Standard"/>
    <m/>
    <m/>
    <m/>
    <s v="TBD"/>
    <m/>
    <m/>
    <m/>
    <m/>
    <m/>
    <m/>
    <s v="•Educational Requirements"/>
    <m/>
    <m/>
    <s v="MED"/>
    <m/>
    <s v="Complete initial draft"/>
    <m/>
    <s v="Started / In progress"/>
    <s v="Started / In progress"/>
    <m/>
    <m/>
    <m/>
    <m/>
    <m/>
    <m/>
    <m/>
  </r>
  <r>
    <s v="FRS-NYD-0001"/>
    <s v="Physics/Pattern Interp"/>
    <x v="17"/>
    <m/>
    <m/>
    <m/>
    <m/>
    <m/>
    <m/>
    <x v="5"/>
    <m/>
    <m/>
    <m/>
    <m/>
    <m/>
    <m/>
    <m/>
    <s v="Digital Image Processing"/>
    <s v="Describes minimum standards and/or best practice recommendation related to digital image processing of images containing friction ridge impression evidence."/>
    <m/>
    <m/>
    <m/>
    <m/>
    <s v="Examination &amp; Analysis"/>
    <s v=""/>
    <m/>
    <m/>
    <m/>
    <m/>
    <m/>
    <m/>
    <m/>
    <m/>
    <m/>
    <m/>
    <s v="N/A"/>
    <s v="N/A"/>
    <m/>
    <m/>
    <m/>
    <m/>
    <m/>
    <m/>
    <m/>
    <s v="NO - started as an OSAC Proposed Standard"/>
    <m/>
    <m/>
    <m/>
    <s v="TBD"/>
    <m/>
    <m/>
    <m/>
    <m/>
    <m/>
    <m/>
    <s v="•Methods"/>
    <m/>
    <m/>
    <s v="LOW"/>
    <m/>
    <s v="Start draft"/>
    <m/>
    <s v="Not started"/>
    <s v="Not started"/>
    <m/>
    <m/>
    <m/>
    <m/>
    <m/>
    <m/>
    <m/>
  </r>
  <r>
    <s v="FRS-NYD-0002"/>
    <s v="Physics/Pattern Interp"/>
    <x v="17"/>
    <m/>
    <m/>
    <m/>
    <m/>
    <m/>
    <m/>
    <x v="5"/>
    <m/>
    <m/>
    <m/>
    <m/>
    <m/>
    <m/>
    <m/>
    <s v="Evidence Handling"/>
    <s v="Describes minimum standards and/or best practice recommendation related to handling friction ridge impression evidence prior to, during, and after examination to minimize degradation."/>
    <m/>
    <m/>
    <m/>
    <m/>
    <s v="Evidence Collection &amp; Handling"/>
    <s v=""/>
    <m/>
    <m/>
    <m/>
    <m/>
    <m/>
    <m/>
    <m/>
    <m/>
    <m/>
    <m/>
    <s v="N/A"/>
    <s v="N/A"/>
    <m/>
    <m/>
    <m/>
    <m/>
    <m/>
    <m/>
    <m/>
    <s v="NO - started as an OSAC Proposed Standard"/>
    <m/>
    <m/>
    <m/>
    <s v="TBD"/>
    <m/>
    <m/>
    <m/>
    <m/>
    <m/>
    <m/>
    <s v="•Evidence Preservation"/>
    <m/>
    <m/>
    <s v="LOW"/>
    <m/>
    <s v="Start draft"/>
    <m/>
    <s v="Not started"/>
    <s v="Not started"/>
    <m/>
    <m/>
    <m/>
    <m/>
    <m/>
    <m/>
    <m/>
  </r>
  <r>
    <s v="FRS-NYD-0004"/>
    <s v="Physics/Pattern Interp"/>
    <x v="17"/>
    <m/>
    <m/>
    <m/>
    <m/>
    <m/>
    <m/>
    <x v="5"/>
    <m/>
    <m/>
    <m/>
    <m/>
    <m/>
    <m/>
    <m/>
    <s v="Laboratory Setup"/>
    <s v="Describes minimum standards and/or best practice recommendation for laboratory setup and equipment for performing friction ridge examinations to ensure optimal results, quality assurance, and safety."/>
    <m/>
    <m/>
    <m/>
    <m/>
    <s v="Quality Assurance"/>
    <s v=""/>
    <m/>
    <m/>
    <m/>
    <m/>
    <m/>
    <m/>
    <m/>
    <m/>
    <m/>
    <m/>
    <s v="N/A"/>
    <s v="N/A"/>
    <m/>
    <m/>
    <m/>
    <m/>
    <m/>
    <m/>
    <m/>
    <s v="NO - started as an OSAC Proposed Standard"/>
    <m/>
    <m/>
    <m/>
    <s v="TBD"/>
    <m/>
    <m/>
    <m/>
    <m/>
    <m/>
    <m/>
    <s v="•Quality Control"/>
    <m/>
    <m/>
    <s v="LOW"/>
    <m/>
    <s v="Start draft"/>
    <m/>
    <s v="Not started"/>
    <s v="Not started"/>
    <m/>
    <m/>
    <m/>
    <m/>
    <m/>
    <m/>
    <m/>
  </r>
  <r>
    <s v="FRS-NYD-0005"/>
    <s v="Physics/Pattern Interp"/>
    <x v="17"/>
    <m/>
    <m/>
    <m/>
    <m/>
    <m/>
    <m/>
    <x v="5"/>
    <m/>
    <m/>
    <m/>
    <m/>
    <m/>
    <m/>
    <m/>
    <s v="Verification of Laboratory Records"/>
    <s v="Describes minimum standards and/or best practice recommendation for conducting administrative review and verification of laboratory records."/>
    <m/>
    <m/>
    <m/>
    <m/>
    <s v="Quality Assurance"/>
    <s v=""/>
    <m/>
    <m/>
    <m/>
    <m/>
    <m/>
    <m/>
    <m/>
    <m/>
    <m/>
    <m/>
    <s v="N/A"/>
    <s v="N/A"/>
    <m/>
    <m/>
    <m/>
    <m/>
    <m/>
    <m/>
    <m/>
    <s v="NO - started as an OSAC Proposed Standard"/>
    <m/>
    <m/>
    <m/>
    <s v="TBD"/>
    <m/>
    <m/>
    <m/>
    <m/>
    <m/>
    <m/>
    <s v="•Quality Control"/>
    <m/>
    <m/>
    <s v="LOW"/>
    <m/>
    <s v="Start draft"/>
    <m/>
    <s v="Not started"/>
    <s v="Not started"/>
    <m/>
    <m/>
    <m/>
    <m/>
    <m/>
    <m/>
    <m/>
  </r>
  <r>
    <s v="FRS-NYD-0006"/>
    <s v="Physics/Pattern Interp"/>
    <x v="17"/>
    <m/>
    <m/>
    <m/>
    <m/>
    <m/>
    <m/>
    <x v="5"/>
    <m/>
    <m/>
    <s v="Friction Ridge Specific"/>
    <m/>
    <m/>
    <m/>
    <m/>
    <s v="Crime Scene Examination (friction ridge specific)"/>
    <s v="Describes minimum standards and/or best practice recommendation for detection, collection, and preservation of friction ridge evidence in field environments."/>
    <m/>
    <m/>
    <m/>
    <m/>
    <s v="Evidence Collection &amp; Handling"/>
    <s v=""/>
    <m/>
    <m/>
    <m/>
    <m/>
    <m/>
    <m/>
    <m/>
    <m/>
    <m/>
    <m/>
    <s v="N/A"/>
    <s v="N/A"/>
    <m/>
    <m/>
    <m/>
    <m/>
    <m/>
    <m/>
    <m/>
    <s v="NO - started as an OSAC Proposed Standard"/>
    <m/>
    <m/>
    <m/>
    <s v="TBD"/>
    <m/>
    <m/>
    <m/>
    <m/>
    <m/>
    <m/>
    <s v="•Evidence Collection or Recovery"/>
    <m/>
    <m/>
    <s v="LOW"/>
    <m/>
    <s v="Start draft"/>
    <m/>
    <s v="Not started"/>
    <s v="Not started"/>
    <m/>
    <m/>
    <m/>
    <m/>
    <m/>
    <m/>
    <m/>
  </r>
  <r>
    <s v="DNA-002"/>
    <s v="Biology"/>
    <x v="18"/>
    <m/>
    <m/>
    <m/>
    <m/>
    <m/>
    <m/>
    <x v="0"/>
    <s v="Standard"/>
    <m/>
    <s v="under revision below "/>
    <m/>
    <s v="ASB"/>
    <s v="020-18"/>
    <m/>
    <s v="Standard for Validation Studies of DNA Mixtures, and Development and Verification of a Laboratory’s Mixture Interpretation Protocol, 2018, 1st Ed. "/>
    <s v="Describes the requirements for the design and evaluation of internal validation_x000a_ studies for mixed DNA samples and the development of appropriate interpretation protocols for mixtures based on the validation studies performed. It includes a requirement th"/>
    <d v="2015-01-20T00:00:00"/>
    <d v="2016-08-13T00:00:00"/>
    <m/>
    <d v="2016-10-28T00:00:00"/>
    <s v="Method Validation"/>
    <s v=""/>
    <m/>
    <m/>
    <m/>
    <m/>
    <m/>
    <m/>
    <m/>
    <m/>
    <m/>
    <s v="unknown"/>
    <s v="N/A"/>
    <s v="N/A"/>
    <s v="unknown"/>
    <s v="N/A"/>
    <d v="2017-07-03T00:00:00"/>
    <d v="2018-02-01T00:00:00"/>
    <s v="unknown"/>
    <d v="2018-01-22T00:00:00"/>
    <d v="2018-09-21T00:00:00"/>
    <s v="YES"/>
    <s v="closed"/>
    <m/>
    <d v="2019-12-13T00:00:00"/>
    <m/>
    <m/>
    <m/>
    <d v="2020-05-12T00:00:00"/>
    <m/>
    <m/>
    <d v="2025-05-12T00:00:00"/>
    <m/>
    <m/>
    <m/>
    <s v="Not applicable"/>
    <m/>
    <s v="Add OSAC Proposed Standard to Registry and send to SDO"/>
    <s v="COMPLETE"/>
    <s v="COMPLETE"/>
    <s v="COMPLETE"/>
    <m/>
    <m/>
    <d v="2018-02-01T00:00:00"/>
    <n v="92"/>
    <n v="99"/>
    <n v="191"/>
    <m/>
  </r>
  <r>
    <s v="DNA-005"/>
    <s v="Biology"/>
    <x v="18"/>
    <m/>
    <m/>
    <m/>
    <m/>
    <m/>
    <m/>
    <x v="0"/>
    <s v="Standard"/>
    <m/>
    <s v="2nd edition being drafted - see below"/>
    <m/>
    <s v="ASB"/>
    <s v="040-19"/>
    <m/>
    <s v="Standard for Forensic DNA Interpretation and Comparison Protocols, 2019, 1st Ed."/>
    <s v="Describes requirements for a laboratory's DNA interpretation and comparison protocol and provides direction for its development. The goal is for the laboratory to consistently produce reliable, repeatable and reproducible interpretations and conclusions t"/>
    <d v="2016-10-31T00:00:00"/>
    <d v="2017-03-07T00:00:00"/>
    <d v="2017-04-07T00:00:00"/>
    <d v="2017-05-04T00:00:00"/>
    <s v="Reporting Results &amp; Testimony"/>
    <s v=""/>
    <m/>
    <m/>
    <m/>
    <m/>
    <m/>
    <m/>
    <m/>
    <m/>
    <m/>
    <s v="unknown"/>
    <s v="N/A"/>
    <s v="N/A"/>
    <s v="unknown"/>
    <s v="N/A"/>
    <d v="2018-03-05T00:00:00"/>
    <m/>
    <s v="unknown"/>
    <d v="2018-11-19T00:00:00"/>
    <d v="2019-10-04T00:00:00"/>
    <s v="YES"/>
    <s v="closed"/>
    <m/>
    <d v="2019-12-13T00:00:00"/>
    <m/>
    <m/>
    <m/>
    <d v="2020-05-12T00:00:00"/>
    <m/>
    <m/>
    <d v="2025-05-12T00:00:00"/>
    <s v="•Interpretation &amp; Opinion"/>
    <m/>
    <m/>
    <s v="Not applicable"/>
    <m/>
    <s v="Add OSAC Proposed Standard to Registry and send to SDO"/>
    <s v="COMPLETE"/>
    <s v="COMPLETE"/>
    <s v="COMPLETE"/>
    <m/>
    <m/>
    <m/>
    <n v="26"/>
    <n v="-6123"/>
    <n v="-6096"/>
    <m/>
  </r>
  <r>
    <s v="DNA-003"/>
    <s v="Biology"/>
    <x v="18"/>
    <m/>
    <m/>
    <m/>
    <m/>
    <m/>
    <m/>
    <x v="0"/>
    <s v="Standard"/>
    <m/>
    <s v="2nd edition being drafted - see below"/>
    <m/>
    <s v="ASB"/>
    <s v="022-19"/>
    <m/>
    <s v="Standard for Forensic DNA Analysis Training Programs, 2019, 1st Ed. "/>
    <s v="Provides the general requirements for a forensic DNA laboratory training program in DNA analysis and data interpretation."/>
    <s v="early 2016"/>
    <m/>
    <s v="early 2017"/>
    <s v="early 2017"/>
    <s v="Competency &amp; Monitoring"/>
    <s v=""/>
    <m/>
    <m/>
    <m/>
    <m/>
    <m/>
    <m/>
    <m/>
    <m/>
    <m/>
    <d v="2019-08-02T00:00:00"/>
    <s v="N/A"/>
    <s v="N/A"/>
    <s v="unknown"/>
    <s v="N/A"/>
    <d v="2018-11-19T00:00:00"/>
    <m/>
    <s v="N/A"/>
    <s v="N/A"/>
    <d v="2019-08-02T00:00:00"/>
    <s v="YES"/>
    <m/>
    <m/>
    <d v="2020-05-07T00:00:00"/>
    <m/>
    <d v="2020-08-07T00:00:00"/>
    <m/>
    <d v="2020-09-01T00:00:00"/>
    <m/>
    <m/>
    <d v="2025-09-01T00:00:00"/>
    <s v="•Training"/>
    <m/>
    <m/>
    <s v="Not applicable"/>
    <m/>
    <s v="Add OSAC Proposed Standard to Registry and send to SDO"/>
    <s v="COMPLETE"/>
    <s v="COMPLETE"/>
    <s v="COMPLETE"/>
    <m/>
    <m/>
    <m/>
    <m/>
    <m/>
    <m/>
    <m/>
  </r>
  <r>
    <s v="DNA-001"/>
    <s v="Biology"/>
    <x v="18"/>
    <m/>
    <m/>
    <m/>
    <m/>
    <m/>
    <m/>
    <x v="0"/>
    <s v="Standard"/>
    <m/>
    <m/>
    <m/>
    <s v="ASB"/>
    <s v="018-20"/>
    <m/>
    <s v="Standard for Validation of Probabilistic Genotyping Systems, 2020, 1st Ed."/>
    <s v="Provides requirements for the validation of probabilistic genotyping software."/>
    <d v="2015-01-20T00:00:00"/>
    <d v="2016-07-16T00:00:00"/>
    <s v="unknown"/>
    <d v="2016-09-12T00:00:00"/>
    <s v="Method Validation"/>
    <s v=""/>
    <m/>
    <m/>
    <m/>
    <m/>
    <m/>
    <m/>
    <m/>
    <m/>
    <m/>
    <s v="unknown"/>
    <s v="N/A"/>
    <s v="N/A"/>
    <s v="N/A"/>
    <s v="N/A"/>
    <d v="2017-07-10T00:00:00"/>
    <m/>
    <s v="unknown"/>
    <s v="1/11/2018; 12/30/2019"/>
    <d v="2020-07-24T00:00:00"/>
    <s v="YES"/>
    <s v="closed"/>
    <d v="2020-12-05T00:00:00"/>
    <d v="2021-01-04T00:00:00"/>
    <d v="2021-01-05T00:00:00"/>
    <d v="2021-04-09T00:00:00"/>
    <m/>
    <d v="2021-05-04T00:00:00"/>
    <s v="YES"/>
    <m/>
    <d v="2026-05-04T00:00:00"/>
    <m/>
    <m/>
    <m/>
    <s v="Not applicable"/>
    <m/>
    <s v="Add SDO published standard to Registry"/>
    <s v="COMPLETE"/>
    <s v="COMPLETE"/>
    <s v="COMPLETE"/>
    <m/>
    <m/>
    <m/>
    <n v="86"/>
    <n v="-6089"/>
    <n v="-6003"/>
    <m/>
  </r>
  <r>
    <s v="DNA-004"/>
    <s v="Biology"/>
    <x v="18"/>
    <m/>
    <m/>
    <m/>
    <m/>
    <m/>
    <m/>
    <x v="0"/>
    <s v="Standard"/>
    <m/>
    <m/>
    <m/>
    <s v="ASB"/>
    <s v="023-20"/>
    <m/>
    <s v="Standard for Training in Forensic DNA Isolation and Purification Methods, 2020, 1st Ed. "/>
    <s v="Provides requirements to ensure proper training in the approved methods of DNA isolation and purification used within the trainee’s forensic DNA laboratory."/>
    <s v="early 2016"/>
    <s v="unknown"/>
    <d v="2018-05-01T00:00:00"/>
    <d v="2018-12-20T00:00:00"/>
    <s v="Competency &amp; Monitoring"/>
    <s v=""/>
    <m/>
    <m/>
    <m/>
    <m/>
    <m/>
    <m/>
    <m/>
    <m/>
    <m/>
    <s v="unknown"/>
    <s v="N/A"/>
    <s v="N/A"/>
    <s v="unknown"/>
    <s v="N/A"/>
    <d v="2019-09-30T00:00:00"/>
    <m/>
    <s v="unknown"/>
    <d v="2019-12-16T00:00:00"/>
    <d v="2020-07-03T00:00:00"/>
    <s v="YES"/>
    <s v="closed"/>
    <d v="2021-01-09T00:00:00"/>
    <d v="2021-02-05T00:00:00"/>
    <d v="2021-02-09T00:00:00"/>
    <d v="2021-07-14T00:00:00"/>
    <m/>
    <d v="2021-08-03T00:00:00"/>
    <s v="YES"/>
    <m/>
    <d v="2026-08-03T00:00:00"/>
    <s v="•Training"/>
    <m/>
    <m/>
    <s v="Not applicable"/>
    <m/>
    <s v="Add OSAC Proposed Standard to Registry and send to SDO"/>
    <s v="COMPLETE"/>
    <s v="COMPLETE"/>
    <s v="COMPLETE"/>
    <m/>
    <m/>
    <m/>
    <m/>
    <m/>
    <m/>
    <m/>
  </r>
  <r>
    <s v="DNA-006"/>
    <s v="Biology"/>
    <x v="18"/>
    <m/>
    <m/>
    <m/>
    <m/>
    <m/>
    <m/>
    <x v="0"/>
    <s v="Standard"/>
    <m/>
    <m/>
    <m/>
    <s v="ASB"/>
    <s v="110-20"/>
    <m/>
    <s v="Standards for Training in Forensic Serological Methods, 2020, 1st Ed."/>
    <s v="Provides the requirements for a forensic serology training program to evaluate body fluids, stains, or residues related to forensic investigations. This standard does not address training in forensic DNA analysis procedures."/>
    <s v="unknown"/>
    <s v="unknown"/>
    <s v="unknown"/>
    <d v="2018-09-20T00:00:00"/>
    <s v="Competency &amp; Monitoring"/>
    <s v=""/>
    <m/>
    <m/>
    <m/>
    <m/>
    <m/>
    <m/>
    <m/>
    <m/>
    <m/>
    <d v="2018-12-14T00:00:00"/>
    <s v="N/A"/>
    <s v="N/A"/>
    <s v="unknown"/>
    <s v="N/A"/>
    <d v="2019-12-02T00:00:00"/>
    <m/>
    <s v="unknown"/>
    <d v="2020-03-23T00:00:00"/>
    <d v="2020-09-04T00:00:00"/>
    <s v="YES"/>
    <s v="closed"/>
    <d v="2021-01-09T00:00:00"/>
    <d v="2021-02-05T00:00:00"/>
    <d v="2021-02-09T00:00:00"/>
    <d v="2021-07-14T00:00:00"/>
    <m/>
    <d v="2021-08-03T00:00:00"/>
    <s v="YES"/>
    <m/>
    <d v="2026-08-03T00:00:00"/>
    <s v="•Training"/>
    <m/>
    <m/>
    <s v="Not applicable"/>
    <m/>
    <s v="Add OSAC Proposed Standard to Registry and send to SDO"/>
    <s v="COMPLETE"/>
    <s v="COMPLETE"/>
    <s v="COMPLETE"/>
    <m/>
    <m/>
    <m/>
    <m/>
    <m/>
    <m/>
    <m/>
  </r>
  <r>
    <s v="DNA-007"/>
    <s v="Biology"/>
    <x v="18"/>
    <m/>
    <m/>
    <m/>
    <m/>
    <m/>
    <m/>
    <x v="0"/>
    <s v="Standard"/>
    <m/>
    <m/>
    <m/>
    <s v="ASB"/>
    <s v="115-20"/>
    <m/>
    <s v="Standard for Training in Forensic Short Tandem Repeat Typing Methods Using Amplification, DNA Separation, and Allele Detection, 2020, 1st Ed."/>
    <s v="Provides the requirements of a forensic DNA laboratory training program in forensic Short Tandem Repeat typing methods using amplification, DNA separation, and allele detection."/>
    <d v="2015-08-15T00:00:00"/>
    <s v="unknown"/>
    <s v="unknown"/>
    <d v="2017-04-04T00:00:00"/>
    <s v="Competency &amp; Monitoring"/>
    <s v=""/>
    <m/>
    <m/>
    <m/>
    <m/>
    <m/>
    <m/>
    <m/>
    <m/>
    <m/>
    <d v="2019-04-12T00:00:00"/>
    <s v="N/A"/>
    <s v="N/A"/>
    <s v="unknown"/>
    <s v="N/A"/>
    <d v="2019-09-30T00:00:00"/>
    <m/>
    <s v="N/A"/>
    <s v="N/A"/>
    <d v="2020-09-04T00:00:00"/>
    <s v="YES"/>
    <s v="closed"/>
    <d v="2021-01-09T00:00:00"/>
    <d v="2021-02-05T00:00:00"/>
    <d v="2021-02-09T00:00:00"/>
    <d v="2021-07-14T00:00:00"/>
    <m/>
    <d v="2021-08-03T00:00:00"/>
    <s v="YES"/>
    <m/>
    <d v="2026-08-03T00:00:00"/>
    <s v="•Training"/>
    <m/>
    <m/>
    <s v="Not applicable"/>
    <m/>
    <s v="Add OSAC Proposed Standard to Registry and send to SDO"/>
    <s v="COMPLETE"/>
    <s v="COMPLETE"/>
    <s v="COMPLETE"/>
    <m/>
    <m/>
    <m/>
    <m/>
    <m/>
    <m/>
    <m/>
  </r>
  <r>
    <s v="DNA-008"/>
    <s v="Biology"/>
    <x v="18"/>
    <m/>
    <m/>
    <m/>
    <m/>
    <m/>
    <m/>
    <x v="0"/>
    <s v="Standard"/>
    <m/>
    <m/>
    <m/>
    <s v="ASB"/>
    <s v="116-20"/>
    <m/>
    <s v="Standard for Training in Forensic DNA Quantification Methods, 2020, 1st Ed."/>
    <s v="Provides the requirements for a forensic DNA laboratory training program in DNA quantification."/>
    <s v="unknown"/>
    <s v="unknown"/>
    <s v="unknown"/>
    <d v="2018-12-20T00:00:00"/>
    <s v="Competency &amp; Monitoring"/>
    <s v=""/>
    <m/>
    <m/>
    <m/>
    <m/>
    <m/>
    <m/>
    <m/>
    <m/>
    <m/>
    <d v="2019-05-31T00:00:00"/>
    <s v="N/A"/>
    <s v="N/A"/>
    <s v="unknown"/>
    <s v="N/A"/>
    <d v="2019-09-30T00:00:00"/>
    <m/>
    <s v="unknown"/>
    <d v="2020-03-23T00:00:00"/>
    <d v="2020-09-04T00:00:00"/>
    <s v="YES"/>
    <s v="closed"/>
    <d v="2021-01-09T00:00:00"/>
    <d v="2021-02-05T00:00:00"/>
    <d v="2021-02-09T00:00:00"/>
    <d v="2021-07-14T00:00:00"/>
    <m/>
    <d v="2021-08-03T00:00:00"/>
    <s v="YES"/>
    <m/>
    <d v="2026-08-03T00:00:00"/>
    <m/>
    <m/>
    <m/>
    <s v="Not applicable"/>
    <m/>
    <s v="Add OSAC Proposed Standard to Registry and send to SDO"/>
    <s v="COMPLETE"/>
    <s v="COMPLETE"/>
    <s v="COMPLETE"/>
    <m/>
    <m/>
    <m/>
    <m/>
    <m/>
    <m/>
    <m/>
  </r>
  <r>
    <s v="DNA-009"/>
    <s v="Biology"/>
    <x v="18"/>
    <m/>
    <m/>
    <m/>
    <m/>
    <m/>
    <m/>
    <x v="0"/>
    <s v="Standard"/>
    <m/>
    <m/>
    <m/>
    <s v="ASB"/>
    <s v="130-21"/>
    <m/>
    <s v="Standard for Training in Forensic DNA Amplification Methods for Subsequent Capillary Electrophoresis Sequencing, 2021, 1st Ed."/>
    <s v="Provides the requirements of a forensic DNA laboratory training program to ensure proper training in the approved methods of DNA amplification for capillary electrophoresis(CE) sequencing used within the trainee’s forensic DNA laboratory. It is applicable"/>
    <s v="unknown"/>
    <s v="unknown"/>
    <s v="unknown"/>
    <m/>
    <s v="Competency &amp; Monitoring"/>
    <s v=""/>
    <m/>
    <m/>
    <m/>
    <m/>
    <m/>
    <m/>
    <m/>
    <m/>
    <m/>
    <d v="2019-09-27T00:00:00"/>
    <s v="N/A"/>
    <s v="N/A"/>
    <s v="unknown"/>
    <s v="N/A"/>
    <d v="2020-04-20T00:00:00"/>
    <m/>
    <s v="unknown"/>
    <d v="2020-10-26T00:00:00"/>
    <d v="2021-05-14T00:00:00"/>
    <s v="YES"/>
    <s v="closed"/>
    <d v="2022-01-04T00:00:00"/>
    <d v="2022-01-31T00:00:00"/>
    <s v="N/A"/>
    <d v="2022-03-09T00:00:00"/>
    <m/>
    <d v="2022-04-05T00:00:00"/>
    <s v="NO"/>
    <m/>
    <d v="2027-04-05T00:00:00"/>
    <s v="•Training"/>
    <m/>
    <m/>
    <s v="Not applicable"/>
    <m/>
    <s v="Add OSAC Proposed Standard to Registry and send to SDO"/>
    <s v="COMPLETE"/>
    <s v="COMPLETE"/>
    <s v="COMPLETE"/>
    <m/>
    <m/>
    <m/>
    <m/>
    <m/>
    <m/>
    <m/>
  </r>
  <r>
    <s v="DNA-010"/>
    <s v="Biology"/>
    <x v="18"/>
    <m/>
    <m/>
    <m/>
    <m/>
    <m/>
    <m/>
    <x v="0"/>
    <s v="Standard"/>
    <m/>
    <m/>
    <m/>
    <s v="ASB"/>
    <s v="131-21"/>
    <m/>
    <s v="Standard for Training in Forensic DNA Sequencing using Capillary Electrophoresis, 2021, 1st Ed."/>
    <s v="Provides the requirements of a forensic DNA laboratory training program to ensure proper training in the approved methods of DNA sequencing using capillary electrophoresis (CE) within the trainee’s forensic DNA laboratory. It is applicable to both human ("/>
    <s v="unknown"/>
    <s v="unknown"/>
    <s v="unknown"/>
    <m/>
    <s v="Competency &amp; Monitoring"/>
    <s v=""/>
    <m/>
    <m/>
    <m/>
    <m/>
    <m/>
    <m/>
    <m/>
    <m/>
    <m/>
    <d v="2019-09-27T00:00:00"/>
    <s v="N/A"/>
    <s v="N/A"/>
    <s v="unknown"/>
    <s v="N/A"/>
    <d v="2020-04-20T00:00:00"/>
    <m/>
    <s v="unknown"/>
    <d v="2020-10-26T00:00:00"/>
    <d v="2021-08-13T00:00:00"/>
    <s v="YES"/>
    <s v="closed"/>
    <d v="2022-01-04T00:00:00"/>
    <d v="2022-01-31T00:00:00"/>
    <s v="N/A"/>
    <d v="2022-03-09T00:00:00"/>
    <m/>
    <d v="2022-04-05T00:00:00"/>
    <s v="NO"/>
    <m/>
    <d v="2027-04-05T00:00:00"/>
    <s v="•Training"/>
    <m/>
    <m/>
    <s v="Not applicable"/>
    <m/>
    <s v="Add OSAC Proposed Standard to Registry and send to SDO"/>
    <s v="COMPLETE"/>
    <s v="COMPLETE"/>
    <s v="COMPLETE"/>
    <m/>
    <m/>
    <m/>
    <m/>
    <m/>
    <m/>
    <m/>
  </r>
  <r>
    <s v="DNA-011"/>
    <s v="Biology"/>
    <x v="18"/>
    <m/>
    <m/>
    <m/>
    <m/>
    <m/>
    <m/>
    <x v="0"/>
    <s v="Standard"/>
    <m/>
    <m/>
    <m/>
    <s v="ASB"/>
    <s v="140-21"/>
    <m/>
    <s v="Standard for Training in Forensic Human Mitochondrial DNA Analysis, Interpretation, Statistical Evaluation, and Reporting, 2021, 1st Ed. "/>
    <s v="Provides the requirements of a forensic DNA laboratory training program to ensure proper training in the approved methods of human mitochondrial DNA interpretation."/>
    <s v="unknown"/>
    <s v="unknown"/>
    <s v="unknown"/>
    <m/>
    <s v="Competency &amp; Monitoring"/>
    <s v=""/>
    <m/>
    <m/>
    <m/>
    <m/>
    <m/>
    <m/>
    <m/>
    <m/>
    <m/>
    <d v="2020-04-17T00:00:00"/>
    <s v="N/A"/>
    <s v="N/A"/>
    <s v="unknown"/>
    <s v="N/A"/>
    <d v="2021-05-31T00:00:00"/>
    <m/>
    <s v="N/A"/>
    <s v="N/A"/>
    <d v="2021-10-01T00:00:00"/>
    <s v="YES"/>
    <s v="closed"/>
    <d v="2022-01-04T00:00:00"/>
    <d v="2022-01-31T00:00:00"/>
    <s v="N/A"/>
    <d v="2022-03-09T00:00:00"/>
    <m/>
    <d v="2022-04-05T00:00:00"/>
    <s v="NO"/>
    <m/>
    <d v="2027-04-05T00:00:00"/>
    <m/>
    <m/>
    <m/>
    <s v="Not applicable"/>
    <m/>
    <s v="Add OSAC Proposed Standard to Registry and send to SDO"/>
    <s v="COMPLETE"/>
    <s v="COMPLETE"/>
    <s v="COMPLETE"/>
    <m/>
    <m/>
    <m/>
    <m/>
    <m/>
    <m/>
    <m/>
  </r>
  <r>
    <s v="DNA-044"/>
    <s v="Biology"/>
    <x v="18"/>
    <m/>
    <m/>
    <m/>
    <m/>
    <m/>
    <m/>
    <x v="0"/>
    <s v="Standard"/>
    <m/>
    <s v="under revision below "/>
    <m/>
    <s v="ASB"/>
    <s v="077-20"/>
    <m/>
    <s v="Standard for the Developmental and Internal Validation of Forensic Serological Methods, 2020, 1st Ed."/>
    <s v="Provides requirements for developmental and internal validations of forensic serological methods to evaluate body fluids, stains, etc"/>
    <d v="2016-02-11T00:00:00"/>
    <m/>
    <m/>
    <d v="2017-11-06T00:00:00"/>
    <s v="Method Validation"/>
    <s v=""/>
    <s v=""/>
    <s v=""/>
    <s v=""/>
    <s v=""/>
    <s v=""/>
    <s v=""/>
    <s v=""/>
    <s v=""/>
    <s v=""/>
    <d v="2018-08-24T00:00:00"/>
    <s v="N/A"/>
    <s v="N/A"/>
    <s v="unknown"/>
    <s v="N/A"/>
    <d v="2018-11-19T00:00:00"/>
    <m/>
    <s v="unknown"/>
    <s v="10/14/2019; 3/23/2020"/>
    <d v="2020-09-25T00:00:00"/>
    <s v="YES"/>
    <s v="closed"/>
    <d v="2021-02-05T00:00:00"/>
    <d v="2021-03-02T00:00:00"/>
    <d v="2022-03-05T00:00:00"/>
    <d v="2022-11-18T00:00:00"/>
    <s v="YES"/>
    <d v="2022-12-06T00:00:00"/>
    <s v="YES"/>
    <m/>
    <d v="2027-12-06T00:00:00"/>
    <m/>
    <m/>
    <m/>
    <s v="MED"/>
    <m/>
    <m/>
    <m/>
    <m/>
    <m/>
    <m/>
    <m/>
    <m/>
    <n v="91"/>
    <n v="-6149"/>
    <n v="-6059"/>
    <m/>
  </r>
  <r>
    <s v="DNA-043"/>
    <s v="Biology"/>
    <x v="18"/>
    <m/>
    <m/>
    <m/>
    <m/>
    <m/>
    <m/>
    <x v="0"/>
    <s v="Standard"/>
    <m/>
    <m/>
    <m/>
    <s v="ASB"/>
    <s v="038-20"/>
    <m/>
    <s v="Standard for Internal Validation of Forensic DNA Analysis Methods, 2020, 1st Ed. "/>
    <s v="Details general requirements for performing an internal validation of all forensic DNA testing methods within a forensic DNA laboratory."/>
    <d v="2016-06-21T00:00:00"/>
    <m/>
    <m/>
    <d v="2017-04-27T00:00:00"/>
    <s v="Method Validation"/>
    <m/>
    <m/>
    <m/>
    <m/>
    <m/>
    <m/>
    <m/>
    <m/>
    <m/>
    <m/>
    <s v="unknown"/>
    <s v="N/A"/>
    <s v="N/A"/>
    <s v="unknown"/>
    <s v="N/A"/>
    <d v="2018-08-06T00:00:00"/>
    <m/>
    <s v="unknown"/>
    <s v="10/14/2019; 5/11/2020"/>
    <d v="2020-09-04T00:00:00"/>
    <s v="YES"/>
    <s v="closed"/>
    <d v="2021-02-05T00:00:00"/>
    <d v="2021-03-02T00:00:00"/>
    <m/>
    <d v="2023-04-06T00:00:00"/>
    <m/>
    <d v="2023-05-02T00:00:00"/>
    <s v="NO"/>
    <m/>
    <d v="2028-05-02T00:00:00"/>
    <m/>
    <m/>
    <m/>
    <s v="HIGH"/>
    <m/>
    <m/>
    <m/>
    <m/>
    <m/>
    <m/>
    <m/>
    <m/>
    <n v="44"/>
    <n v="-6122"/>
    <n v="-6077"/>
    <m/>
  </r>
  <r>
    <s v="DNA-023"/>
    <s v="Biology"/>
    <x v="18"/>
    <m/>
    <m/>
    <m/>
    <m/>
    <m/>
    <m/>
    <x v="0"/>
    <s v="Best Practice Recommendation"/>
    <m/>
    <m/>
    <m/>
    <s v="ASB"/>
    <s v="114-22"/>
    <m/>
    <s v="Best Practice Recommendations for Internal Validation of Software Used in Forensic DNA Laboratories, 2022, 1st Ed. "/>
    <s v="Assists a laboratory in designing validation studies to evaluate the various software programs used in the forensic DNA laboratory. Specifically, this guidance document applies to, but is not limited to the following. a) Software used as a component, part"/>
    <m/>
    <m/>
    <m/>
    <d v="2018-07-20T00:00:00"/>
    <s v="Method Validation"/>
    <m/>
    <m/>
    <m/>
    <m/>
    <m/>
    <m/>
    <m/>
    <m/>
    <m/>
    <m/>
    <d v="2019-08-02T00:00:00"/>
    <s v="N/A"/>
    <s v="N/A"/>
    <s v="unknown"/>
    <s v="N/A"/>
    <d v="2020-01-27T00:00:00"/>
    <m/>
    <s v="unknown"/>
    <s v="11/26/2020; 10/25/2021"/>
    <d v="2022-10-01T00:00:00"/>
    <s v="YES - public comment period at SDO occured before 1/1/22 cutoff"/>
    <s v="https://www.surveymonkey.com/r/MHSHGG8"/>
    <d v="2023-04-04T00:00:00"/>
    <d v="2023-05-01T00:00:00"/>
    <m/>
    <m/>
    <m/>
    <d v="2023-11-07T00:00:00"/>
    <m/>
    <m/>
    <d v="2028-11-07T00:00:00"/>
    <m/>
    <m/>
    <m/>
    <s v="LOW"/>
    <s v="Complete Registry Approval Process "/>
    <s v="At SDO for further development"/>
    <m/>
    <s v="Under development at SDO"/>
    <s v="Under development at SDO"/>
    <m/>
    <m/>
    <m/>
    <m/>
    <m/>
    <m/>
    <m/>
  </r>
  <r>
    <s v="DNA-024"/>
    <s v="Biology"/>
    <x v="18"/>
    <m/>
    <m/>
    <m/>
    <m/>
    <m/>
    <m/>
    <x v="0"/>
    <s v="Standard"/>
    <m/>
    <m/>
    <m/>
    <s v="ASB"/>
    <s v="123-24"/>
    <m/>
    <s v="Standard for Routine Internal Evaluation of a Laboratory's DNA Interpretation and Comparison Protocol. 2024. 1st Ed. "/>
    <s v="Provides the requirements for laboratories to evaluate the consistent application of their DNA mixture interpretation protocol. This intra-laboratory evaluation assesses whether the DNA interpretation protocol can be consistently applied to produce reliab"/>
    <m/>
    <m/>
    <m/>
    <m/>
    <s v="Quality Assurance"/>
    <m/>
    <m/>
    <m/>
    <m/>
    <m/>
    <m/>
    <m/>
    <m/>
    <m/>
    <m/>
    <d v="2019-08-02T00:00:00"/>
    <s v="N/A"/>
    <s v="N/A"/>
    <s v="unknown"/>
    <s v="N/A"/>
    <d v="2021-05-24T00:00:00"/>
    <m/>
    <s v="4/1/2022 (R1); 8/22/2022 (R2)"/>
    <s v="5/16/2022 (R1); 10/3/2022 (R2)"/>
    <s v="January 2024; NOTE: approved by ASB Oct 2022 but not approved by ANSI until Jan 2024"/>
    <s v="YES - public comment period at SDO was a recirc."/>
    <s v="https://www.surveymonkey.com/r/8RPFSY7"/>
    <d v="2024-05-07T00:00:00"/>
    <d v="2024-06-03T00:00:00"/>
    <m/>
    <d v="2024-06-28T00:00:00"/>
    <s v="NO"/>
    <d v="2024-07-02T00:00:00"/>
    <m/>
    <m/>
    <m/>
    <m/>
    <m/>
    <m/>
    <s v="LOW"/>
    <s v="Complete Registry Approval Process "/>
    <s v="At SDO for further development"/>
    <m/>
    <s v="Under development at SDO"/>
    <s v="Under development at SDO"/>
    <m/>
    <m/>
    <m/>
    <m/>
    <m/>
    <m/>
    <m/>
  </r>
  <r>
    <s v="DNA-012"/>
    <s v="Biology"/>
    <x v="18"/>
    <m/>
    <m/>
    <m/>
    <m/>
    <m/>
    <m/>
    <x v="1"/>
    <m/>
    <s v="OSAC Proposed Standard ON REGISTRY &amp; Sent to SDO"/>
    <m/>
    <s v="OSAC 2020-N-0007"/>
    <s v="ASB "/>
    <s v="171-24"/>
    <m/>
    <s v="Best Practice Recommendations for the Management and Use of Quality Assurance DNA Elimination Databases in Forensic DNA Analysis. 2024. 1st Ed. "/>
    <s v="The scope of this document is to provide guidance for the collection, storing, searching, and retention of DNA elimination samples from law enforcement personnel involved in crime scene evidence collection and laboratory staff that handles evidence. Addit"/>
    <s v="N/A"/>
    <s v="N/A"/>
    <s v="N/A"/>
    <s v="TBD"/>
    <s v="Quality Assurance"/>
    <s v="non-STRP"/>
    <s v="N/A"/>
    <d v="2020-08-04T00:00:00"/>
    <d v="2020-09-04T00:00:00"/>
    <n v="59"/>
    <s v="N/A"/>
    <d v="2021-03-18T00:00:00"/>
    <s v="NO"/>
    <d v="2021-04-06T00:00:00"/>
    <s v="YES"/>
    <d v="2021-05-28T00:00:00"/>
    <s v="N/A"/>
    <s v="N/A"/>
    <s v="unknown"/>
    <d v="2022-02-11T00:00:00"/>
    <d v="2022-03-28T00:00:00"/>
    <m/>
    <s v="8/22/2022 (R1); 3/20/2023 (R2)"/>
    <s v="10/3/2022 (R1); 5/1/2023 (R2)"/>
    <d v="2024-02-01T00:00:00"/>
    <s v="NO - OSAC Proposed Standard"/>
    <m/>
    <m/>
    <m/>
    <m/>
    <m/>
    <m/>
    <m/>
    <m/>
    <m/>
    <m/>
    <m/>
    <m/>
    <m/>
    <s v="LOW"/>
    <s v="Complete Registry Approval Process"/>
    <s v="At SDO for further development"/>
    <m/>
    <s v="Under development at SDO"/>
    <s v="Under development at SDO"/>
    <m/>
    <m/>
    <m/>
    <m/>
    <m/>
    <m/>
    <m/>
  </r>
  <r>
    <s v="DNA-028"/>
    <s v="Biology"/>
    <x v="18"/>
    <m/>
    <m/>
    <m/>
    <m/>
    <m/>
    <m/>
    <x v="1"/>
    <s v="Standard"/>
    <m/>
    <s v="open for comment for RA - deadline 7/1/24"/>
    <m/>
    <s v="ASB"/>
    <s v="154-24"/>
    <m/>
    <s v="Standard for Training on Testimony for Forensic Biology. 2024. 1st Ed."/>
    <s v="Provides requirements for training on testimony for Forensic Biologists in a forensic DNA laboratory training program. This standards includes minimum training requirements on courtroom and legal terminology and proceedings, admissibility standards, and t"/>
    <m/>
    <m/>
    <m/>
    <m/>
    <s v="Competency &amp; Monitoring"/>
    <m/>
    <m/>
    <m/>
    <m/>
    <m/>
    <m/>
    <m/>
    <m/>
    <m/>
    <m/>
    <d v="2020-12-04T00:00:00"/>
    <s v="N/A"/>
    <s v="N/A"/>
    <s v="unknown"/>
    <s v="N/A"/>
    <d v="2021-08-30T00:00:00"/>
    <m/>
    <s v="2/11/2022 (R1); 8/22/2022 (R2)"/>
    <s v="3/28/2022 (R1); 10/3/2022 (R2)"/>
    <d v="2024-02-01T00:00:00"/>
    <s v="YES - public comment period at SDO was a recirc."/>
    <s v="https://www.surveymonkey.com/r/HH2MYR5"/>
    <d v="2024-06-04T00:00:00"/>
    <d v="2024-07-01T00:00:00"/>
    <m/>
    <m/>
    <m/>
    <m/>
    <m/>
    <m/>
    <m/>
    <s v="•Training"/>
    <m/>
    <m/>
    <s v="MED"/>
    <s v="Complete Registry Approval Process "/>
    <s v="Initiate Registry approval process (for SDO published standard)"/>
    <m/>
    <s v="Under development at SDO"/>
    <s v="Under development at SDO"/>
    <m/>
    <m/>
    <m/>
    <m/>
    <m/>
    <m/>
    <m/>
  </r>
  <r>
    <s v="DNA-027"/>
    <s v="Biology"/>
    <x v="18"/>
    <m/>
    <m/>
    <m/>
    <m/>
    <m/>
    <m/>
    <x v="1"/>
    <s v="Standard"/>
    <m/>
    <m/>
    <m/>
    <s v="ASB"/>
    <s v="139-24"/>
    <m/>
    <s v="Standard for Reporting DNA Conclusions. 2024. 1st Ed."/>
    <s v="Provides the reporting requirements for autosomal STR and haplotype DNA conclusions for results obtained from evidentiary samples in forensic casework."/>
    <m/>
    <m/>
    <m/>
    <m/>
    <s v="Reporting Results &amp; Testimony"/>
    <m/>
    <m/>
    <m/>
    <m/>
    <m/>
    <m/>
    <m/>
    <m/>
    <m/>
    <m/>
    <d v="2019-12-06T00:00:00"/>
    <s v="N/A"/>
    <s v="N/A"/>
    <s v="unknown"/>
    <s v="N/A"/>
    <d v="2021-01-18T00:00:00"/>
    <m/>
    <s v="8/22/2022 (R1); 3/20/2023 (R2)"/>
    <s v="10/3/2022 (R1); 5/1/2023 (R2)"/>
    <d v="2024-02-01T00:00:00"/>
    <s v="YES - public comment period at SDO occured before 1/1/22 cutoff"/>
    <m/>
    <m/>
    <m/>
    <m/>
    <m/>
    <m/>
    <m/>
    <m/>
    <m/>
    <m/>
    <s v="•Reporting"/>
    <m/>
    <m/>
    <s v="LOW"/>
    <s v="Complete Registry Approval Process"/>
    <s v="At SDO for further development"/>
    <m/>
    <s v="Under development at SDO"/>
    <s v="Under development at SDO"/>
    <m/>
    <m/>
    <m/>
    <m/>
    <m/>
    <m/>
    <m/>
  </r>
  <r>
    <m/>
    <s v="Biology"/>
    <x v="18"/>
    <m/>
    <m/>
    <m/>
    <m/>
    <m/>
    <m/>
    <x v="2"/>
    <s v="Standard"/>
    <s v="Joint Venture with SDO"/>
    <s v="This is a revision to ASB 020-18, currently on the Registry "/>
    <m/>
    <s v="ASB"/>
    <s v="020-xx"/>
    <m/>
    <s v="Standard for Validation Studies of DNA Mixtures, and Development and Verification of a Laboratory’s Mixture Interpretation Protocol, 20xx, 2nd Ed. "/>
    <s v="Describes the requirements for the design and evaluation of internal validation_x000a_ studies for mixed DNA samples and the development of appropriate interpretation protocols for mixtures based on the validation studies performed. It includes a requirement th"/>
    <d v="2015-01-20T00:00:00"/>
    <d v="2016-08-13T00:00:00"/>
    <m/>
    <d v="2016-10-28T00:00:00"/>
    <s v="Method Validation"/>
    <s v=""/>
    <m/>
    <m/>
    <m/>
    <m/>
    <m/>
    <m/>
    <m/>
    <m/>
    <m/>
    <d v="2024-01-19T00:00:00"/>
    <s v="N/A"/>
    <s v="N/A"/>
    <m/>
    <m/>
    <m/>
    <d v="2018-02-01T00:00:00"/>
    <m/>
    <m/>
    <m/>
    <m/>
    <m/>
    <m/>
    <m/>
    <m/>
    <m/>
    <m/>
    <m/>
    <m/>
    <m/>
    <m/>
    <m/>
    <m/>
    <m/>
    <s v="Not applicable"/>
    <m/>
    <s v="Add OSAC Proposed Standard to Registry and send to SDO"/>
    <s v="COMPLETE"/>
    <s v="COMPLETE"/>
    <s v="COMPLETE"/>
    <m/>
    <m/>
    <d v="2018-02-01T00:00:00"/>
    <n v="92"/>
    <n v="99"/>
    <n v="191"/>
    <m/>
  </r>
  <r>
    <s v="DNA-003"/>
    <s v="Biology"/>
    <x v="18"/>
    <m/>
    <m/>
    <m/>
    <m/>
    <m/>
    <m/>
    <x v="2"/>
    <s v="Standard"/>
    <m/>
    <s v="This is a revision to ASB 022-19, currently on the Registry"/>
    <m/>
    <s v="ASB"/>
    <s v="022-xx"/>
    <m/>
    <s v="Standard for Forensic DNA Analysis Training Programs, 20xx. 2nd Ed. "/>
    <s v="Provides the general requirements for a forensic DNA laboratory training program in DNA analysis and data interpretation."/>
    <s v="early 2016"/>
    <m/>
    <s v="early 2017"/>
    <s v="early 2017"/>
    <s v="Competency &amp; Monitoring"/>
    <s v=""/>
    <m/>
    <m/>
    <m/>
    <m/>
    <m/>
    <m/>
    <m/>
    <m/>
    <m/>
    <d v="2024-05-17T00:00:00"/>
    <s v="N/A"/>
    <s v="N/A"/>
    <m/>
    <m/>
    <m/>
    <m/>
    <m/>
    <m/>
    <m/>
    <m/>
    <m/>
    <m/>
    <m/>
    <m/>
    <m/>
    <m/>
    <m/>
    <m/>
    <m/>
    <m/>
    <s v="•Training"/>
    <m/>
    <m/>
    <s v="Not applicable"/>
    <m/>
    <s v="Add OSAC Proposed Standard to Registry and send to SDO"/>
    <s v="COMPLETE"/>
    <s v="COMPLETE"/>
    <s v="COMPLETE"/>
    <m/>
    <m/>
    <m/>
    <m/>
    <m/>
    <m/>
    <m/>
  </r>
  <r>
    <s v="DNA-005"/>
    <s v="Biology"/>
    <x v="18"/>
    <m/>
    <m/>
    <m/>
    <m/>
    <m/>
    <m/>
    <x v="2"/>
    <s v="Standard"/>
    <m/>
    <s v="This is a revision to ASB 040-19, currently on the Registry"/>
    <m/>
    <s v="ASB"/>
    <s v="040-xx"/>
    <m/>
    <s v="Standard for Forensic DNA Interpretation and Comparison Protocols, 20xx. 2nd Ed."/>
    <s v="Describes requirements for a laboratory's DNA interpretation and comparison protocol and provides direction for its development. The goal is for the laboratory to consistently produce reliable, repeatable and reproducible interpretations and conclusions t"/>
    <d v="2016-10-31T00:00:00"/>
    <d v="2017-03-07T00:00:00"/>
    <d v="2017-04-07T00:00:00"/>
    <d v="2017-05-04T00:00:00"/>
    <s v="Reporting Results &amp; Testimony"/>
    <s v=""/>
    <m/>
    <m/>
    <m/>
    <m/>
    <m/>
    <m/>
    <m/>
    <m/>
    <m/>
    <d v="2024-05-17T00:00:00"/>
    <s v="N/A"/>
    <s v="N/A"/>
    <m/>
    <m/>
    <m/>
    <m/>
    <m/>
    <m/>
    <m/>
    <m/>
    <m/>
    <m/>
    <m/>
    <m/>
    <m/>
    <m/>
    <m/>
    <m/>
    <m/>
    <m/>
    <s v="•Interpretation &amp; Opinion"/>
    <m/>
    <m/>
    <s v="Not applicable"/>
    <m/>
    <s v="Add OSAC Proposed Standard to Registry and send to SDO"/>
    <s v="COMPLETE"/>
    <s v="COMPLETE"/>
    <s v="COMPLETE"/>
    <m/>
    <m/>
    <m/>
    <n v="26"/>
    <n v="-6123"/>
    <n v="-6096"/>
    <m/>
  </r>
  <r>
    <s v="DNA-017"/>
    <s v="Biology"/>
    <x v="18"/>
    <m/>
    <m/>
    <m/>
    <m/>
    <m/>
    <m/>
    <x v="2"/>
    <s v="Standard"/>
    <s v="Joint Venture with SDO"/>
    <s v=" This is a revision to ASB 077-20, currently on the Registry"/>
    <m/>
    <s v="ASB"/>
    <s v="077-xx"/>
    <m/>
    <s v="Standard for the Developmental and Internal Validation of Forensic Serological Methods, Second Edition, 202x"/>
    <s v="Provides requirements for developmental and internal validations of forensic serological methods to evaluate body fluids, stains, etc"/>
    <d v="2016-02-11T00:00:00"/>
    <m/>
    <m/>
    <d v="2017-11-06T00:00:00"/>
    <s v="Method Validation"/>
    <m/>
    <m/>
    <m/>
    <m/>
    <m/>
    <m/>
    <m/>
    <m/>
    <m/>
    <m/>
    <m/>
    <s v="N/A"/>
    <s v="N/A"/>
    <m/>
    <m/>
    <m/>
    <m/>
    <m/>
    <m/>
    <m/>
    <m/>
    <m/>
    <m/>
    <m/>
    <m/>
    <m/>
    <m/>
    <m/>
    <m/>
    <m/>
    <m/>
    <m/>
    <m/>
    <m/>
    <s v="MED"/>
    <s v="Complete Registry Approval Process"/>
    <m/>
    <m/>
    <s v="Under development at SDO"/>
    <s v="Under development at SDO"/>
    <m/>
    <m/>
    <m/>
    <n v="91"/>
    <n v="-6149"/>
    <n v="-6059"/>
    <m/>
  </r>
  <r>
    <s v="DNA-015"/>
    <s v="Biology"/>
    <x v="18"/>
    <m/>
    <m/>
    <m/>
    <m/>
    <m/>
    <m/>
    <x v="2"/>
    <s v="Standard"/>
    <m/>
    <s v="open for comment @ASB - deadline 5/13/2024"/>
    <m/>
    <s v="ASB"/>
    <s v="039-xx"/>
    <m/>
    <s v="Standard for Internal Validation of Human STR Profiling on CE Platforms"/>
    <s v="Details requirements for performing an internal validation of a human short tandem repeat (STR) multiplex kit using capillary electrophoresis (CE)."/>
    <d v="2016-08-30T00:00:00"/>
    <m/>
    <m/>
    <d v="2017-04-27T00:00:00"/>
    <s v="Method Validation"/>
    <m/>
    <m/>
    <m/>
    <m/>
    <m/>
    <m/>
    <m/>
    <m/>
    <m/>
    <m/>
    <d v="2017-07-14T00:00:00"/>
    <s v="N/A"/>
    <s v="N/A"/>
    <s v="unknown"/>
    <s v="N/A"/>
    <d v="2021-08-30T00:00:00"/>
    <m/>
    <s v="2/10/2023 (R1); 3/29/2024 (R2)"/>
    <s v="3/27/2023 (R1); 5/13/2024 (R2)"/>
    <m/>
    <s v="YES - public comment period at SDO was a recirc."/>
    <m/>
    <m/>
    <m/>
    <m/>
    <m/>
    <m/>
    <m/>
    <m/>
    <m/>
    <m/>
    <m/>
    <m/>
    <m/>
    <s v="LOW"/>
    <s v="Complete Registry Approval Process"/>
    <s v="At SDO for further development"/>
    <m/>
    <s v="Under development at SDO"/>
    <s v="Under development at SDO"/>
    <m/>
    <m/>
    <m/>
    <n v="34"/>
    <n v="-6122"/>
    <n v="-6087"/>
    <m/>
  </r>
  <r>
    <s v="DNA-020"/>
    <s v="Biology"/>
    <x v="18"/>
    <m/>
    <m/>
    <m/>
    <m/>
    <m/>
    <m/>
    <x v="2"/>
    <s v="Standard"/>
    <m/>
    <s v="in comment adjudication @ASB"/>
    <m/>
    <s v="ASB"/>
    <s v="080-xx"/>
    <m/>
    <s v="Standard for Training to Perform Forensic DNA Reporting and Review"/>
    <s v="Provides requirements for training in forensic DNA reporting and review in a forensic DNA analyst training program. This standard includes minimum training requirements for preparing forensic DNA reports and/or notifications and performing technical and/o"/>
    <m/>
    <m/>
    <m/>
    <m/>
    <s v="Competency &amp; Monitoring"/>
    <m/>
    <m/>
    <m/>
    <m/>
    <m/>
    <m/>
    <m/>
    <m/>
    <m/>
    <m/>
    <d v="2018-06-15T00:00:00"/>
    <s v="N/A"/>
    <s v="N/A"/>
    <s v="unknown"/>
    <d v="2022-02-11T00:00:00"/>
    <d v="2022-03-28T00:00:00"/>
    <m/>
    <s v="7/3/2023 (R1)"/>
    <s v="8/17/2023 (R1)"/>
    <m/>
    <s v="NO - OSAC open comment period happened during SDO open comment period"/>
    <s v="N/A"/>
    <s v="N/A"/>
    <s v="N/A"/>
    <m/>
    <m/>
    <m/>
    <m/>
    <m/>
    <m/>
    <m/>
    <s v="•Training"/>
    <m/>
    <m/>
    <s v="MED"/>
    <s v="Complete Registry Approval Process "/>
    <s v="Initiate Registry approval process (for SDO published standard)"/>
    <m/>
    <s v="Under development at SDO"/>
    <s v="Under development at SDO"/>
    <m/>
    <m/>
    <m/>
    <m/>
    <m/>
    <m/>
    <m/>
  </r>
  <r>
    <s v="DNA-019"/>
    <s v="Biology"/>
    <x v="18"/>
    <m/>
    <m/>
    <m/>
    <m/>
    <m/>
    <m/>
    <x v="2"/>
    <s v="Standard"/>
    <m/>
    <s v="in comment adjudication @ASB"/>
    <m/>
    <s v="ASB"/>
    <s v="079-xx"/>
    <m/>
    <s v="Standard for Training in the Use of Combined DNA Index System (CODIS)"/>
    <s v="Provides minimum requirements for training for the use of CODIS (Combined DNA Index System) in a forensic DNA analyst training program. This training does not include training for CODIS administrators."/>
    <m/>
    <m/>
    <m/>
    <m/>
    <s v="Competency &amp; Monitoring"/>
    <m/>
    <m/>
    <m/>
    <m/>
    <m/>
    <m/>
    <m/>
    <m/>
    <m/>
    <m/>
    <d v="2018-08-03T00:00:00"/>
    <s v="N/A"/>
    <s v="N/A"/>
    <s v="unknown"/>
    <d v="2022-02-11T00:00:00"/>
    <d v="2022-03-28T00:00:00"/>
    <m/>
    <s v="7/31/2023 (R1)"/>
    <s v="9/11/2023 (R1) "/>
    <m/>
    <s v="NO - OSAC open comment period happened during SDO open comment period"/>
    <s v="N/A"/>
    <s v="N/A"/>
    <s v="N/A"/>
    <m/>
    <m/>
    <m/>
    <m/>
    <m/>
    <m/>
    <m/>
    <s v="•Training"/>
    <m/>
    <m/>
    <s v="MED"/>
    <s v="Complete Registry Approval Process "/>
    <s v="Initiate Registry approval process (for SDO published standard)"/>
    <m/>
    <s v="Under development at SDO"/>
    <s v="Under development at SDO"/>
    <m/>
    <m/>
    <m/>
    <m/>
    <m/>
    <m/>
    <m/>
  </r>
  <r>
    <s v="DNA-016"/>
    <s v="Biology"/>
    <x v="18"/>
    <m/>
    <m/>
    <m/>
    <m/>
    <m/>
    <m/>
    <x v="2"/>
    <s v="Standard"/>
    <m/>
    <m/>
    <m/>
    <s v="ASB"/>
    <s v="041-xx"/>
    <m/>
    <s v="Formulating Propositions for Likelihood Ratios in Forensic DNA Interpretations"/>
    <s v="Provides requirements for the assignment of propositions for the interpretation of DNA profiling evidence using likelihood ratios. It includes requirements regarding practical issues such as case file documentation, conditioning on profiles of assumed con"/>
    <m/>
    <m/>
    <m/>
    <d v="2018-07-20T00:00:00"/>
    <s v="Reporting Results &amp; Testimony"/>
    <m/>
    <m/>
    <m/>
    <m/>
    <m/>
    <m/>
    <m/>
    <m/>
    <m/>
    <m/>
    <d v="2018-08-24T00:00:00"/>
    <s v="N/A"/>
    <s v="N/A"/>
    <s v="unknown"/>
    <d v="2021-11-02T00:00:00"/>
    <d v="2021-12-27T00:00:00"/>
    <m/>
    <m/>
    <m/>
    <m/>
    <s v="YES - public comment period at SDO occured before 1/1/22 cutoff"/>
    <m/>
    <m/>
    <m/>
    <m/>
    <m/>
    <m/>
    <m/>
    <m/>
    <m/>
    <m/>
    <m/>
    <m/>
    <m/>
    <s v="HIGH"/>
    <s v="Complete Registry Approval Process"/>
    <s v="At SDO for further development"/>
    <m/>
    <s v="Under development at SDO"/>
    <s v="Under development at SDO"/>
    <m/>
    <m/>
    <m/>
    <m/>
    <m/>
    <m/>
    <m/>
  </r>
  <r>
    <s v="DNA-018"/>
    <s v="Biology"/>
    <x v="18"/>
    <m/>
    <m/>
    <m/>
    <m/>
    <m/>
    <m/>
    <x v="2"/>
    <s v="Standard"/>
    <m/>
    <m/>
    <m/>
    <s v="ASB"/>
    <s v="078-xx"/>
    <m/>
    <s v="Standard for Training of Forensic Autosomal and Y-STR Data Interpretation"/>
    <s v="Provides requirements for forensic autosomal and Y STR data interpretation in a forensic DNA analyst training program. This standard includes minimum training requirements on mixture deconvolution and comparison of reference data to evidentiary data."/>
    <m/>
    <m/>
    <m/>
    <m/>
    <s v="Competency &amp; Monitoring"/>
    <m/>
    <m/>
    <m/>
    <m/>
    <m/>
    <m/>
    <m/>
    <m/>
    <m/>
    <m/>
    <d v="2018-08-03T00:00:00"/>
    <s v="N/A"/>
    <s v="N/A"/>
    <s v="unknown"/>
    <d v="2022-02-11T00:00:00"/>
    <d v="2022-03-28T00:00:00"/>
    <m/>
    <d v="2023-05-30T00:00:00"/>
    <d v="2023-07-10T00:00:00"/>
    <m/>
    <s v="NO - OSAC open comment period happened during SDO open comment period"/>
    <s v="N/A"/>
    <s v="N/A"/>
    <s v="N/A"/>
    <m/>
    <m/>
    <m/>
    <m/>
    <m/>
    <m/>
    <m/>
    <s v="•Training"/>
    <m/>
    <m/>
    <s v="MED"/>
    <s v="Complete Registry Approval Process"/>
    <s v="Initiate Registry approval process (for SDO published standard)"/>
    <m/>
    <s v="Under development at SDO"/>
    <s v="Under development at SDO"/>
    <m/>
    <m/>
    <m/>
    <m/>
    <m/>
    <m/>
    <m/>
  </r>
  <r>
    <s v="DNA-021"/>
    <s v="Biology"/>
    <x v="18"/>
    <m/>
    <m/>
    <m/>
    <m/>
    <m/>
    <m/>
    <x v="2"/>
    <s v="Standard"/>
    <m/>
    <s v="in comment adjudication @ASB"/>
    <m/>
    <s v="ASB "/>
    <s v="081-xx"/>
    <m/>
    <s v="Standard for Training in the Use of Statistics in Interpretation of Forensic DNA Evidence"/>
    <s v="Provides minimum requirements for training for the use of statistical methods approved within the laboratory for interpretation of forensic DNA evidence for both autosomal and Y-STR DNA interpretations."/>
    <m/>
    <m/>
    <m/>
    <m/>
    <s v="Competency &amp; Monitoring"/>
    <m/>
    <m/>
    <m/>
    <m/>
    <m/>
    <m/>
    <m/>
    <m/>
    <m/>
    <m/>
    <d v="2018-04-27T00:00:00"/>
    <s v="N/A"/>
    <s v="N/A"/>
    <s v="unknown"/>
    <d v="2022-02-11T00:00:00"/>
    <d v="2022-03-28T00:00:00"/>
    <m/>
    <d v="2024-03-05T00:00:00"/>
    <d v="2024-04-18T00:00:00"/>
    <m/>
    <s v="NO - OSAC open comment period happened during SDO open comment period"/>
    <s v="N/A"/>
    <s v="N/A"/>
    <s v="N/A"/>
    <m/>
    <m/>
    <m/>
    <m/>
    <m/>
    <m/>
    <m/>
    <s v="•Training"/>
    <m/>
    <m/>
    <s v="MED"/>
    <s v="Complete Registry Approval Process "/>
    <s v="Initiate Registry approval process (for SDO published standard)"/>
    <m/>
    <s v="Under development at SDO"/>
    <s v="Under development at SDO"/>
    <m/>
    <m/>
    <m/>
    <m/>
    <m/>
    <m/>
    <m/>
  </r>
  <r>
    <s v="DNA-022"/>
    <s v="Biology"/>
    <x v="18"/>
    <m/>
    <m/>
    <m/>
    <m/>
    <m/>
    <m/>
    <x v="2"/>
    <s v="Standard"/>
    <m/>
    <s v="in comment adjudication @ASB"/>
    <m/>
    <s v="ASB "/>
    <s v="091-xx"/>
    <m/>
    <s v="Standard for Training of Analysis of Forensic STR Data"/>
    <s v="Providing requirements for training in the approved methods of analysis of forensic STR DNA used in a forensic DNA laboratory training program.This standard includes minimum training requirements on the determination of alleles and artifacts and the use o"/>
    <m/>
    <m/>
    <m/>
    <m/>
    <s v="Competency &amp; Monitoring"/>
    <m/>
    <m/>
    <m/>
    <m/>
    <m/>
    <m/>
    <m/>
    <m/>
    <m/>
    <m/>
    <d v="2018-06-01T00:00:00"/>
    <s v="N/A"/>
    <s v="N/A"/>
    <s v="unknown"/>
    <d v="2022-02-11T00:00:00"/>
    <d v="2022-03-28T00:00:00"/>
    <m/>
    <s v="12/1/2023 (R1)"/>
    <s v="1/15/24 (R1)"/>
    <m/>
    <s v="NO - OSAC open comment period happened during SDO open comment period"/>
    <s v="N/A"/>
    <s v="N/A"/>
    <s v="N/A"/>
    <m/>
    <m/>
    <m/>
    <m/>
    <m/>
    <m/>
    <m/>
    <s v="•Training"/>
    <m/>
    <m/>
    <s v="MED"/>
    <s v="Complete Registry Approval Process "/>
    <s v="Initiate Registry approval process (for SDO published standard)"/>
    <m/>
    <s v="Under development at SDO"/>
    <s v="Under development at SDO"/>
    <m/>
    <m/>
    <m/>
    <m/>
    <m/>
    <m/>
    <m/>
  </r>
  <r>
    <s v="DNA-025"/>
    <s v="Biology"/>
    <x v="18"/>
    <m/>
    <m/>
    <m/>
    <m/>
    <m/>
    <m/>
    <x v="2"/>
    <s v="Best Practice Recommendation"/>
    <m/>
    <s v="open for comment @ASB - deadline 5/13/2024; complements ASB 039_x000a_"/>
    <m/>
    <s v="ASB"/>
    <s v="129-xx"/>
    <m/>
    <s v="Best Practice Recommendations for Internal Validation of Human STR Profiling on CE Platforms"/>
    <s v="Provides best practice recommendations for performing an internal validation of a_x000a_ human short tandem repeat (STR) multiplex kit using capillary electrophoresis (CE)."/>
    <m/>
    <m/>
    <m/>
    <m/>
    <s v="Method Validation"/>
    <m/>
    <m/>
    <m/>
    <m/>
    <m/>
    <m/>
    <m/>
    <m/>
    <m/>
    <m/>
    <d v="2019-11-04T00:00:00"/>
    <s v="N/A"/>
    <s v="N/A"/>
    <s v="unknown"/>
    <s v="N/A"/>
    <d v="2021-08-30T00:00:00"/>
    <m/>
    <s v="2/10/2023 (R1); 3/29/2023 (R2)"/>
    <s v="3/27/2023 (R1); 5/13/2024 (R2)"/>
    <m/>
    <s v="YES - public comment period at SDO was a recirc."/>
    <m/>
    <m/>
    <m/>
    <m/>
    <m/>
    <m/>
    <m/>
    <m/>
    <m/>
    <m/>
    <m/>
    <m/>
    <m/>
    <s v="LOW"/>
    <s v="Complete Registry Approval Process"/>
    <s v="At SDO for further development"/>
    <m/>
    <s v="Under development at SDO"/>
    <s v="Under development at SDO"/>
    <m/>
    <m/>
    <m/>
    <m/>
    <m/>
    <m/>
    <m/>
  </r>
  <r>
    <s v="DNA-026"/>
    <s v="Biology"/>
    <x v="18"/>
    <m/>
    <m/>
    <m/>
    <m/>
    <m/>
    <m/>
    <x v="2"/>
    <s v="Standard"/>
    <m/>
    <m/>
    <m/>
    <s v="ASB"/>
    <s v="136-xx"/>
    <m/>
    <s v="Forensic Laboratory Standards for Prevention, Monitoring, and Mitigation of DNA Contamination"/>
    <s v="Provides requirements for limiting, detecting, assessing the source of, and mitigating_x000a_ DNA contamination as applied to forensic and DNA database STR analysis via capillary_x000a_ electrophoresis and Rapid DNA analysis conducted in a laboratory. This standard d"/>
    <m/>
    <m/>
    <m/>
    <m/>
    <s v="Quality Assurance"/>
    <m/>
    <m/>
    <m/>
    <m/>
    <m/>
    <m/>
    <m/>
    <m/>
    <m/>
    <m/>
    <d v="2019-10-18T00:00:00"/>
    <s v="N/A"/>
    <s v="N/A"/>
    <s v="unknown"/>
    <s v="N/A"/>
    <d v="2020-09-28T00:00:00"/>
    <m/>
    <s v="8/22/2022 (R2)"/>
    <s v="10/3/2022 (R2)"/>
    <m/>
    <s v="YES - public comment period at SDO was a recirc."/>
    <m/>
    <m/>
    <m/>
    <m/>
    <m/>
    <m/>
    <m/>
    <m/>
    <m/>
    <m/>
    <m/>
    <m/>
    <m/>
    <s v="MED"/>
    <s v="Complete Registry Approval Process"/>
    <s v="At SDO for further development"/>
    <m/>
    <s v="Under development at SDO"/>
    <s v="Under development at SDO"/>
    <m/>
    <m/>
    <m/>
    <m/>
    <m/>
    <m/>
    <m/>
  </r>
  <r>
    <s v="DNA-043"/>
    <s v="Biology"/>
    <x v="18"/>
    <m/>
    <m/>
    <m/>
    <m/>
    <m/>
    <m/>
    <x v="2"/>
    <m/>
    <m/>
    <s v="Noted in FY23 SC Priorities"/>
    <m/>
    <m/>
    <m/>
    <m/>
    <s v="BPR for Internal Validation of Forensic DNA Software"/>
    <m/>
    <m/>
    <m/>
    <m/>
    <m/>
    <s v="Method Validation"/>
    <m/>
    <m/>
    <m/>
    <m/>
    <m/>
    <m/>
    <m/>
    <m/>
    <m/>
    <m/>
    <m/>
    <m/>
    <m/>
    <m/>
    <m/>
    <m/>
    <m/>
    <m/>
    <m/>
    <m/>
    <m/>
    <m/>
    <m/>
    <m/>
    <m/>
    <m/>
    <m/>
    <m/>
    <m/>
    <m/>
    <m/>
    <m/>
    <m/>
    <m/>
    <m/>
    <s v="Complete Registry Approval Process"/>
    <m/>
    <m/>
    <m/>
    <m/>
    <m/>
    <m/>
    <m/>
    <m/>
    <m/>
    <m/>
    <m/>
  </r>
  <r>
    <s v="DNA-013"/>
    <s v="Biology"/>
    <x v="18"/>
    <m/>
    <m/>
    <m/>
    <m/>
    <m/>
    <m/>
    <x v="3"/>
    <s v="Standard"/>
    <m/>
    <s v="in comment adjudication at ASB"/>
    <s v="OSAC 2020-S-0004"/>
    <s v="ASB"/>
    <s v="175"/>
    <m/>
    <s v="Standard for Interpreting, Comparing and Reporting DNA Test Results Associated with Failed Controls and Contamination Events"/>
    <s v="Focuses on the reporting of conclusions drawn when evaluating DNA results associated with, or affected by contamination or failed controls. This applies to cases where retesting is not an option, but results may still be informative to the criminal justic"/>
    <s v="N/A"/>
    <s v="N/A"/>
    <s v="N/A"/>
    <s v="TBD"/>
    <s v="Reporting Results &amp; Testimony"/>
    <s v="STRP"/>
    <s v="STRP old process"/>
    <d v="2021-03-02T00:00:00"/>
    <n v="6684396"/>
    <n v="25"/>
    <n v="87"/>
    <d v="2021-06-01T00:00:00"/>
    <s v="NO"/>
    <d v="2021-06-01T00:00:00"/>
    <s v="YES"/>
    <d v="2021-09-03T00:00:00"/>
    <s v="N/A"/>
    <s v="N/A"/>
    <d v="2022-08-19T00:00:00"/>
    <d v="2022-08-22T00:00:00"/>
    <d v="2022-10-03T00:00:00"/>
    <m/>
    <d v="2023-12-01T00:00:00"/>
    <d v="2024-01-15T00:00:00"/>
    <m/>
    <s v="NO - OSAC Proposed Standard"/>
    <m/>
    <m/>
    <m/>
    <m/>
    <m/>
    <m/>
    <m/>
    <m/>
    <m/>
    <m/>
    <s v="•Reporting"/>
    <m/>
    <m/>
    <s v="LOW"/>
    <s v="Complete Registry Approval Process "/>
    <s v="At SDO for further development"/>
    <m/>
    <s v="Under development at SDO"/>
    <s v="Under development at SDO"/>
    <m/>
    <m/>
    <m/>
    <m/>
    <m/>
    <m/>
    <m/>
  </r>
  <r>
    <s v="DNA-030"/>
    <s v="Biology"/>
    <x v="18"/>
    <m/>
    <m/>
    <m/>
    <m/>
    <m/>
    <m/>
    <x v="3"/>
    <m/>
    <m/>
    <s v="PINS published July 2023; ASB title is Standard for Forensic Autosomal STR DNA Statistical Analysis"/>
    <s v="OSAC 2021-S-0021"/>
    <s v="ASB"/>
    <s v="186"/>
    <m/>
    <s v="Forensic Autosomal STR DNA Statistical Analyses - General Protocol, Protocol Verification, and Case Record Requirements"/>
    <s v="The scope of this project is to develop multiple standards documents that expand on the document currently entitled General Protocol and Case Record Requirements for Forensic Autosomal STR DNA Statistical Analyses and provide specific instructions for the"/>
    <s v="N/A"/>
    <s v="N/A"/>
    <s v="N/A"/>
    <m/>
    <s v="Reporting Results &amp; Testimony"/>
    <s v="STRP"/>
    <s v="STRP new process"/>
    <d v="2021-07-06T00:00:00"/>
    <d v="2021-08-02T00:00:00"/>
    <n v="18"/>
    <n v="186"/>
    <d v="2022-12-07T00:00:00"/>
    <s v="NO"/>
    <d v="2023-01-05T00:00:00"/>
    <s v="YES"/>
    <d v="2023-07-28T00:00:00"/>
    <s v="N/A"/>
    <s v="N/A"/>
    <m/>
    <m/>
    <m/>
    <m/>
    <m/>
    <m/>
    <m/>
    <s v="NO - OSAC Proposed Standard"/>
    <m/>
    <m/>
    <m/>
    <m/>
    <m/>
    <m/>
    <m/>
    <m/>
    <m/>
    <m/>
    <m/>
    <m/>
    <m/>
    <s v="MED"/>
    <s v="Complete RA Process for OSAC Proposed Standards"/>
    <s v="At SDO for further development"/>
    <m/>
    <s v="In comment adjudication at OSAC"/>
    <s v="In comment adjudication at OSAC"/>
    <m/>
    <m/>
    <m/>
    <m/>
    <m/>
    <m/>
    <m/>
  </r>
  <r>
    <s v="DNA-032"/>
    <s v="Biology"/>
    <x v="18"/>
    <m/>
    <m/>
    <m/>
    <m/>
    <m/>
    <m/>
    <x v="3"/>
    <s v="Standard"/>
    <m/>
    <m/>
    <s v="OSAC 2021-S-0029"/>
    <s v="ASB "/>
    <s v="199"/>
    <m/>
    <s v="Standard for Familial DNA Searching "/>
    <s v="Will cover validation and implementation of familial searching for generating leads for forensic investigations."/>
    <s v="N/A"/>
    <s v="N/A"/>
    <s v="N/A"/>
    <m/>
    <s v="Method Validation"/>
    <s v="STRP"/>
    <s v="STRP new process"/>
    <d v="2021-08-03T00:00:00"/>
    <d v="2021-09-06T00:00:00"/>
    <n v="16"/>
    <n v="93"/>
    <d v="2022-12-07T00:00:00"/>
    <s v="NO"/>
    <d v="2023-01-05T00:00:00"/>
    <s v="YES"/>
    <d v="2023-07-28T00:00:00"/>
    <s v="N/A"/>
    <s v="N/A"/>
    <m/>
    <m/>
    <m/>
    <m/>
    <m/>
    <m/>
    <m/>
    <s v="NO - OSAC Proposed Standard"/>
    <m/>
    <m/>
    <m/>
    <m/>
    <m/>
    <m/>
    <m/>
    <m/>
    <m/>
    <m/>
    <m/>
    <m/>
    <m/>
    <s v="MED"/>
    <s v="Complete RA Process for OSAC Proposed Standards"/>
    <s v="At SDO for further development"/>
    <m/>
    <s v="In comment adjudication at OSAC"/>
    <s v="In comment adjudication at OSAC"/>
    <m/>
    <m/>
    <m/>
    <m/>
    <m/>
    <m/>
    <m/>
  </r>
  <r>
    <s v="DNA-031"/>
    <s v="Biology"/>
    <x v="18"/>
    <m/>
    <m/>
    <m/>
    <m/>
    <m/>
    <m/>
    <x v="3"/>
    <s v="Standard"/>
    <m/>
    <m/>
    <s v="OSAC 2021-S-0028"/>
    <s v="ASB "/>
    <s v="187"/>
    <m/>
    <s v="Standards for Use of Serological Testing Methods Associated with Forensic Investigations"/>
    <s v="Provides requirements for analytical procedures and report writing of forensic serological methods to evaluate body fluids, stains, or residues related to forensic investigations. _x000a_ This document does not include specific serological testing methods or ad"/>
    <s v="2016?"/>
    <s v="N/A"/>
    <s v="N/A"/>
    <d v="2018-09-20T00:00:00"/>
    <s v="Reporting Results &amp; Testimony"/>
    <s v="STRP"/>
    <s v="STRP new process"/>
    <d v="2021-08-03T00:00:00"/>
    <d v="2021-09-06T00:00:00"/>
    <n v="13"/>
    <n v="109"/>
    <d v="2022-10-13T00:00:00"/>
    <s v="NO"/>
    <d v="2022-11-01T00:00:00"/>
    <s v="YES"/>
    <s v="2/6/2019; 8/25/2023"/>
    <s v="N/A"/>
    <s v="N/A"/>
    <m/>
    <m/>
    <m/>
    <m/>
    <m/>
    <m/>
    <m/>
    <s v="NO - OSAC Proposed Standard"/>
    <m/>
    <m/>
    <m/>
    <m/>
    <m/>
    <m/>
    <m/>
    <m/>
    <m/>
    <m/>
    <s v="•Reporting"/>
    <m/>
    <m/>
    <s v="LOW"/>
    <m/>
    <s v="At SDO for further development"/>
    <m/>
    <s v="In comment adjudication at OSAC"/>
    <s v="In comment adjudication at OSAC"/>
    <m/>
    <m/>
    <m/>
    <m/>
    <m/>
    <m/>
    <m/>
  </r>
  <r>
    <s v="DNA-029"/>
    <s v="Biology"/>
    <x v="18"/>
    <m/>
    <m/>
    <m/>
    <m/>
    <m/>
    <m/>
    <x v="3"/>
    <s v="Standard"/>
    <m/>
    <m/>
    <s v="OSAC 2021-S-0003"/>
    <m/>
    <m/>
    <m/>
    <s v="Standard for Setting Analytical and Stochastic Thresholds for Application to Forensic Casework Using Electrophoretic Systems"/>
    <s v="Describes a variety of methods that can be properly applied to forensic DNA analysis, the number of samples needed to establish the thresholds as well as the required steps. The standards will also address conditions requiring re-evaluation of the thresho"/>
    <s v="N/A"/>
    <s v="N/A"/>
    <s v="N/A"/>
    <m/>
    <s v="Method Validation"/>
    <s v="STRP"/>
    <s v="STRP old process"/>
    <d v="2022-06-07T00:00:00"/>
    <d v="2022-07-05T00:00:00"/>
    <n v="22"/>
    <s v="unknown"/>
    <d v="2023-10-05T00:00:00"/>
    <s v="YES"/>
    <d v="2023-11-07T00:00:00"/>
    <s v="NO"/>
    <s v="TBD"/>
    <s v="N/A"/>
    <s v="N/A"/>
    <m/>
    <m/>
    <m/>
    <m/>
    <m/>
    <m/>
    <m/>
    <s v="NO - OSAC Proposed Standard"/>
    <m/>
    <m/>
    <m/>
    <m/>
    <m/>
    <m/>
    <m/>
    <m/>
    <m/>
    <m/>
    <m/>
    <m/>
    <m/>
    <s v="LOW"/>
    <s v="Complete RA Process for OSAC Proposed Standards"/>
    <s v="At SDO for further development"/>
    <m/>
    <s v="In comment adjudication at OSAC"/>
    <s v="In comment adjudication at OSAC"/>
    <m/>
    <m/>
    <m/>
    <m/>
    <m/>
    <m/>
    <m/>
  </r>
  <r>
    <s v="DNA-033"/>
    <s v="Biology"/>
    <x v="18"/>
    <m/>
    <m/>
    <m/>
    <m/>
    <m/>
    <m/>
    <x v="4"/>
    <s v="Best Practice Recommendation"/>
    <m/>
    <s v="petitioned; at FSSB for discussion/next steps"/>
    <s v="OSAC 2022-S-0024"/>
    <m/>
    <m/>
    <m/>
    <s v="Best Practice Recommendations for Evaluative Forensic DNA Testimony"/>
    <s v="Development of a best practice recommendation for DNA activity level propositions that would be utilized for court testimony and/or reporting. There are currently no developed standards or recommendations that address how DNA analysts testify and report D"/>
    <s v="N/A"/>
    <s v="N/A"/>
    <s v="N/A"/>
    <m/>
    <s v="Reporting Results &amp; Testimony"/>
    <s v="STRP"/>
    <s v="STRP new process"/>
    <d v="2022-01-04T00:00:00"/>
    <d v="2022-01-31T00:00:00"/>
    <n v="210"/>
    <n v="447"/>
    <s v="10/5/2023; 11/17/2023"/>
    <s v="YES"/>
    <m/>
    <m/>
    <s v="TBD"/>
    <s v="N/A"/>
    <s v="N/A"/>
    <m/>
    <m/>
    <m/>
    <m/>
    <m/>
    <m/>
    <m/>
    <s v="NO - OSAC Proposed Standard"/>
    <m/>
    <m/>
    <m/>
    <m/>
    <m/>
    <m/>
    <m/>
    <m/>
    <m/>
    <m/>
    <s v="•Testimony"/>
    <m/>
    <m/>
    <s v="HIGH"/>
    <s v="Vote to send to STR"/>
    <s v="Complete STRP evaluation"/>
    <m/>
    <s v="In comment adjudication at OSAC"/>
    <s v="In comment adjudication at OSAC"/>
    <m/>
    <m/>
    <m/>
    <m/>
    <m/>
    <m/>
    <m/>
  </r>
  <r>
    <s v="DNA-036"/>
    <s v="Biology"/>
    <x v="18"/>
    <m/>
    <m/>
    <m/>
    <m/>
    <m/>
    <m/>
    <x v="4"/>
    <s v="Standard"/>
    <m/>
    <s v="Fast Pass requested at 10/19/22 FSSB meeting and was NOT approved by FSSB - will go through 2.0 RA process; STR comments due 2/3/23; OSAC open comment closed ;  THESE ARE BACK AT SC TO ADDRESS COMMENTS RAISED DURING MAY MEETING ABOUT ADDING NUMBERS "/>
    <s v="OSAC 2022-S-0040"/>
    <m/>
    <m/>
    <m/>
    <s v="Standard for the Internal Validation of DNA Extraction Methods"/>
    <s v="Provides standards for performing an internal validation of DNA extraction methods."/>
    <m/>
    <m/>
    <m/>
    <m/>
    <s v="Method Validation"/>
    <s v="STR"/>
    <s v="STR"/>
    <d v="2022-12-06T00:00:00"/>
    <d v="2023-01-02T00:00:00"/>
    <m/>
    <m/>
    <m/>
    <m/>
    <m/>
    <m/>
    <s v="TBD"/>
    <s v="N/A"/>
    <s v="N/A"/>
    <m/>
    <m/>
    <m/>
    <m/>
    <m/>
    <m/>
    <m/>
    <s v="NO - OSAC Proposed Standard"/>
    <m/>
    <m/>
    <m/>
    <m/>
    <m/>
    <m/>
    <m/>
    <m/>
    <m/>
    <m/>
    <m/>
    <m/>
    <m/>
    <s v="LOW"/>
    <m/>
    <s v="Complete initial draft"/>
    <m/>
    <s v="Started / In progress"/>
    <s v="Started / In progress"/>
    <m/>
    <m/>
    <m/>
    <m/>
    <m/>
    <m/>
    <m/>
  </r>
  <r>
    <s v="DNA-037"/>
    <s v="Biology"/>
    <x v="18"/>
    <m/>
    <m/>
    <m/>
    <m/>
    <m/>
    <m/>
    <x v="4"/>
    <s v="Standard"/>
    <m/>
    <s v="Fast Pass requested at 10/19/22 FSSB meeting and was NOT approved by FSSB - will go through 2.0 RA process; STR comments due 2/3/23; OSAC open comment closed ;  THESE ARE BACK AT SC TO ADDRESS COMMENTS RAISED DURING MAY MEETING ABOUT ADDING NUMBERS "/>
    <s v="OSAC 2022-S-0041"/>
    <m/>
    <m/>
    <m/>
    <s v="Best Practice Recommendations for the Internal Validation of DNA Extraction Methods"/>
    <s v="Provides best practice recommendations for performing an internal validation of DNA extraction methods."/>
    <m/>
    <m/>
    <m/>
    <m/>
    <s v="Method Validation"/>
    <s v="STR"/>
    <s v="STR"/>
    <d v="2022-12-06T00:00:00"/>
    <d v="2023-01-02T00:00:00"/>
    <m/>
    <m/>
    <m/>
    <m/>
    <m/>
    <m/>
    <s v="TBD"/>
    <s v="N/A"/>
    <s v="N/A"/>
    <m/>
    <m/>
    <m/>
    <m/>
    <m/>
    <m/>
    <m/>
    <s v="NO - OSAC Proposed Standard"/>
    <m/>
    <m/>
    <m/>
    <m/>
    <m/>
    <m/>
    <m/>
    <m/>
    <m/>
    <m/>
    <m/>
    <m/>
    <m/>
    <s v="LOW"/>
    <m/>
    <s v="Complete initial draft"/>
    <m/>
    <s v="Started / In progress"/>
    <s v="Started / In progress"/>
    <m/>
    <m/>
    <m/>
    <m/>
    <m/>
    <m/>
    <m/>
  </r>
  <r>
    <s v="DNA-034"/>
    <s v="Biology"/>
    <x v="18"/>
    <m/>
    <m/>
    <m/>
    <m/>
    <m/>
    <m/>
    <x v="4"/>
    <m/>
    <m/>
    <m/>
    <m/>
    <m/>
    <m/>
    <m/>
    <s v="Standard for Training in Forensic Sequencing Methods (NGS/MPS)"/>
    <s v="Provides requirements for training in forensic sequencing methods. It is applicable to next generation sequencing/massively parallel sequencing. It does not apply to Sanger sequencing."/>
    <m/>
    <m/>
    <m/>
    <m/>
    <s v="Examination &amp; Analysis"/>
    <s v=""/>
    <m/>
    <m/>
    <m/>
    <m/>
    <m/>
    <m/>
    <m/>
    <m/>
    <m/>
    <s v="TBD"/>
    <s v="N/A"/>
    <s v="N/A"/>
    <m/>
    <m/>
    <m/>
    <m/>
    <m/>
    <m/>
    <m/>
    <m/>
    <m/>
    <m/>
    <m/>
    <m/>
    <m/>
    <m/>
    <m/>
    <m/>
    <m/>
    <m/>
    <s v="•Methods"/>
    <m/>
    <s v="•Data Criteria &amp; Analysis"/>
    <s v="LOW"/>
    <s v="Continue drafting"/>
    <s v="Start draft"/>
    <m/>
    <s v="Started / In progress"/>
    <s v="Started / In progress"/>
    <m/>
    <m/>
    <m/>
    <m/>
    <m/>
    <m/>
    <m/>
  </r>
  <r>
    <s v="DNA-035"/>
    <s v="Biology"/>
    <x v="18"/>
    <m/>
    <m/>
    <m/>
    <m/>
    <m/>
    <m/>
    <x v="4"/>
    <m/>
    <m/>
    <m/>
    <m/>
    <m/>
    <m/>
    <m/>
    <s v="Standard for Internal Validation of Genetic Analysis on NGS/MPS Platforms"/>
    <s v="Provides requirements for validation of forensic sequencing methods.  It is applicable to next generation sequencing/massively parallel sequencing.  It does not apply to Sanger sequencing."/>
    <m/>
    <m/>
    <m/>
    <m/>
    <s v="Examination &amp; Analysis"/>
    <s v=""/>
    <m/>
    <m/>
    <m/>
    <m/>
    <m/>
    <m/>
    <m/>
    <m/>
    <m/>
    <s v="TBD"/>
    <s v="N/A"/>
    <s v="N/A"/>
    <m/>
    <m/>
    <m/>
    <m/>
    <m/>
    <m/>
    <m/>
    <m/>
    <m/>
    <m/>
    <m/>
    <m/>
    <m/>
    <m/>
    <m/>
    <m/>
    <m/>
    <m/>
    <s v="•Methods"/>
    <m/>
    <s v="•Data Criteria &amp; Analysis"/>
    <s v="LOW"/>
    <s v="Continue drafting"/>
    <s v="Start draft"/>
    <m/>
    <s v="Started / In progress"/>
    <s v="Started / In progress"/>
    <m/>
    <m/>
    <m/>
    <m/>
    <m/>
    <m/>
    <m/>
  </r>
  <r>
    <s v="DNA-038"/>
    <s v="Biology"/>
    <x v="18"/>
    <m/>
    <m/>
    <m/>
    <m/>
    <m/>
    <m/>
    <x v="4"/>
    <s v="Standard"/>
    <m/>
    <m/>
    <m/>
    <m/>
    <m/>
    <m/>
    <s v="Standard for the Internal Validation of Human DNA Quantification"/>
    <s v="Provides standards for performing an internal validation of human DNA quantification."/>
    <m/>
    <m/>
    <m/>
    <m/>
    <s v="Method Validation"/>
    <s v=""/>
    <m/>
    <m/>
    <m/>
    <m/>
    <m/>
    <m/>
    <m/>
    <m/>
    <m/>
    <s v="TBD"/>
    <s v="N/A"/>
    <s v="N/A"/>
    <m/>
    <m/>
    <m/>
    <m/>
    <m/>
    <m/>
    <m/>
    <m/>
    <m/>
    <m/>
    <m/>
    <m/>
    <m/>
    <m/>
    <m/>
    <m/>
    <m/>
    <m/>
    <m/>
    <m/>
    <m/>
    <s v="LOW"/>
    <s v="Continue drafting"/>
    <s v="Complete initial draft"/>
    <m/>
    <s v="Started / In progress"/>
    <s v="Started / In progress"/>
    <m/>
    <m/>
    <m/>
    <m/>
    <m/>
    <m/>
    <m/>
  </r>
  <r>
    <s v="DNA-039"/>
    <s v="Biology"/>
    <x v="18"/>
    <m/>
    <m/>
    <m/>
    <m/>
    <m/>
    <m/>
    <x v="4"/>
    <s v="Best Practice Recommendation"/>
    <m/>
    <m/>
    <m/>
    <m/>
    <m/>
    <m/>
    <s v="Best Practice Recommendations for the Internal Validation of Human DNA Quantification"/>
    <s v="Provides best practice recommendations for performing an internal validation of human DNA quantification."/>
    <m/>
    <m/>
    <m/>
    <m/>
    <s v="Method Validation"/>
    <s v=""/>
    <m/>
    <m/>
    <m/>
    <m/>
    <m/>
    <m/>
    <m/>
    <m/>
    <m/>
    <s v="TBD"/>
    <s v="N/A"/>
    <s v="N/A"/>
    <m/>
    <m/>
    <m/>
    <m/>
    <m/>
    <m/>
    <m/>
    <m/>
    <m/>
    <m/>
    <m/>
    <m/>
    <m/>
    <m/>
    <m/>
    <m/>
    <m/>
    <m/>
    <m/>
    <m/>
    <m/>
    <s v="LOW"/>
    <s v="Continue drafting"/>
    <s v="Complete initial draft"/>
    <m/>
    <s v="Started / In progress"/>
    <s v="Started / In progress"/>
    <m/>
    <m/>
    <m/>
    <m/>
    <m/>
    <m/>
    <m/>
  </r>
  <r>
    <s v="DNA-040"/>
    <s v="Biology"/>
    <x v="18"/>
    <m/>
    <m/>
    <m/>
    <m/>
    <m/>
    <m/>
    <x v="4"/>
    <s v="Standard"/>
    <m/>
    <m/>
    <m/>
    <m/>
    <m/>
    <m/>
    <s v="Standard for the Internal Validation of Automated Platforms"/>
    <s v="Provides standards for performing an internal validation of automated DNA platforms."/>
    <m/>
    <m/>
    <m/>
    <m/>
    <s v="Method Validation"/>
    <s v=""/>
    <m/>
    <m/>
    <m/>
    <m/>
    <m/>
    <m/>
    <m/>
    <m/>
    <m/>
    <s v="TBD"/>
    <s v="N/A"/>
    <s v="N/A"/>
    <m/>
    <m/>
    <m/>
    <m/>
    <m/>
    <m/>
    <m/>
    <m/>
    <m/>
    <m/>
    <m/>
    <m/>
    <m/>
    <m/>
    <m/>
    <m/>
    <m/>
    <m/>
    <m/>
    <m/>
    <m/>
    <s v="LOW"/>
    <s v="Continue drafting"/>
    <s v="Complete initial draft"/>
    <m/>
    <s v="Started / In progress"/>
    <s v="Started / In progress"/>
    <m/>
    <m/>
    <m/>
    <m/>
    <m/>
    <m/>
    <m/>
  </r>
  <r>
    <s v="DNA-041"/>
    <s v="Biology"/>
    <x v="18"/>
    <m/>
    <m/>
    <m/>
    <m/>
    <m/>
    <m/>
    <x v="4"/>
    <s v="Best Practice Recommendation"/>
    <m/>
    <m/>
    <m/>
    <m/>
    <m/>
    <m/>
    <s v="Best Practice Recommendations for the Internal Validation of Automated Platforms"/>
    <s v="Provides best practice recommendations for performing an internal validation of automated DNA platforms."/>
    <m/>
    <m/>
    <m/>
    <m/>
    <s v="Method Validation"/>
    <s v=""/>
    <m/>
    <m/>
    <m/>
    <m/>
    <m/>
    <m/>
    <m/>
    <m/>
    <m/>
    <s v="TBD"/>
    <s v="N/A"/>
    <s v="N/A"/>
    <m/>
    <m/>
    <m/>
    <m/>
    <m/>
    <m/>
    <m/>
    <m/>
    <m/>
    <m/>
    <m/>
    <m/>
    <m/>
    <m/>
    <m/>
    <m/>
    <m/>
    <m/>
    <m/>
    <m/>
    <m/>
    <s v="LOW"/>
    <s v="Continue drafting"/>
    <s v="Complete initial draft"/>
    <m/>
    <s v="Started / In progress"/>
    <s v="Started / In progress"/>
    <m/>
    <m/>
    <m/>
    <m/>
    <m/>
    <m/>
    <m/>
  </r>
  <r>
    <s v="DNA-042"/>
    <s v="Biology"/>
    <x v="18"/>
    <m/>
    <m/>
    <m/>
    <m/>
    <m/>
    <m/>
    <x v="4"/>
    <m/>
    <m/>
    <m/>
    <m/>
    <m/>
    <m/>
    <m/>
    <s v="Best Practice Workflows for Efficient Sampling and Direct to DNA of Sexual Assualt Kits"/>
    <s v="Provides best practice recommendations for selecting and processing items in sexual assault kits"/>
    <m/>
    <m/>
    <m/>
    <m/>
    <s v="Examination &amp; Analysis"/>
    <s v=""/>
    <m/>
    <m/>
    <m/>
    <m/>
    <m/>
    <m/>
    <m/>
    <m/>
    <m/>
    <s v="TBD"/>
    <s v="N/A"/>
    <s v="N/A"/>
    <m/>
    <m/>
    <m/>
    <m/>
    <m/>
    <m/>
    <m/>
    <m/>
    <m/>
    <m/>
    <m/>
    <m/>
    <m/>
    <m/>
    <m/>
    <m/>
    <m/>
    <m/>
    <s v="•Methods"/>
    <m/>
    <s v="•Data Criteria &amp; Analysis"/>
    <s v="LOW"/>
    <s v="Continue drafting"/>
    <s v="Complete initial draft"/>
    <m/>
    <s v="Started / In progress"/>
    <s v="Started / In progress"/>
    <m/>
    <m/>
    <m/>
    <m/>
    <m/>
    <m/>
    <m/>
  </r>
  <r>
    <s v="DNA-NYD-0001"/>
    <s v="Biology"/>
    <x v="18"/>
    <m/>
    <m/>
    <m/>
    <m/>
    <m/>
    <m/>
    <x v="5"/>
    <s v="Standard"/>
    <m/>
    <m/>
    <m/>
    <m/>
    <m/>
    <m/>
    <s v="Standards for Validation of Male DNA Screening"/>
    <s v="The new standards under consideration are specific to the validation and implementation of male DNA screening techniques for the purpose of increasing the efficiency of processing sexual assault evidence kits per the Sexual Assault Forensic Evidence Repor"/>
    <m/>
    <m/>
    <m/>
    <m/>
    <s v="Method Validation"/>
    <s v=""/>
    <m/>
    <m/>
    <m/>
    <m/>
    <m/>
    <m/>
    <m/>
    <m/>
    <m/>
    <m/>
    <s v="N/A"/>
    <s v="N/A"/>
    <m/>
    <m/>
    <m/>
    <m/>
    <m/>
    <m/>
    <m/>
    <m/>
    <m/>
    <m/>
    <m/>
    <m/>
    <m/>
    <m/>
    <m/>
    <m/>
    <m/>
    <m/>
    <m/>
    <m/>
    <m/>
    <s v="LOW"/>
    <m/>
    <s v="Hold for next FY"/>
    <m/>
    <s v="Not started"/>
    <s v="Not started"/>
    <m/>
    <m/>
    <m/>
    <m/>
    <m/>
    <m/>
    <m/>
  </r>
  <r>
    <s v="DNA-NYD-0002"/>
    <s v="Biology"/>
    <x v="18"/>
    <m/>
    <m/>
    <m/>
    <m/>
    <m/>
    <m/>
    <x v="5"/>
    <s v="Standards vs Best Practices is TBD"/>
    <m/>
    <s v="(Standards vs Best Practices is TBD)"/>
    <m/>
    <m/>
    <m/>
    <m/>
    <s v="Document for Report Wording for Male Screening Results"/>
    <s v="Provides guidance for report wording for male screening results."/>
    <m/>
    <m/>
    <m/>
    <m/>
    <s v="Reporting Results &amp; Testimony"/>
    <s v=""/>
    <m/>
    <m/>
    <m/>
    <m/>
    <m/>
    <m/>
    <m/>
    <m/>
    <m/>
    <m/>
    <s v="N/A"/>
    <s v="N/A"/>
    <m/>
    <m/>
    <m/>
    <m/>
    <m/>
    <m/>
    <m/>
    <m/>
    <m/>
    <m/>
    <m/>
    <m/>
    <m/>
    <m/>
    <m/>
    <m/>
    <m/>
    <m/>
    <s v="•Reporting"/>
    <m/>
    <m/>
    <s v="MED"/>
    <m/>
    <s v="Hold for next FY"/>
    <m/>
    <s v="Not started"/>
    <s v="Not started"/>
    <m/>
    <m/>
    <m/>
    <m/>
    <m/>
    <m/>
    <m/>
  </r>
  <r>
    <s v="DNA-NYD-0003"/>
    <s v="Biology"/>
    <x v="18"/>
    <m/>
    <m/>
    <m/>
    <m/>
    <m/>
    <m/>
    <x v="5"/>
    <s v="Best Practice Recommendation"/>
    <m/>
    <m/>
    <m/>
    <m/>
    <m/>
    <m/>
    <s v="Best Practice Recommendations for Reporting and Results of Serological Examinations"/>
    <s v="Provides best practice recommendations for reporting results from serological examinations."/>
    <m/>
    <m/>
    <m/>
    <m/>
    <s v="Reporting Results &amp; Testimony"/>
    <s v=""/>
    <m/>
    <m/>
    <m/>
    <m/>
    <m/>
    <m/>
    <m/>
    <m/>
    <m/>
    <m/>
    <s v="N/A"/>
    <s v="N/A"/>
    <m/>
    <m/>
    <m/>
    <m/>
    <m/>
    <m/>
    <m/>
    <m/>
    <m/>
    <m/>
    <m/>
    <m/>
    <m/>
    <m/>
    <m/>
    <m/>
    <m/>
    <m/>
    <s v="•Reporting"/>
    <m/>
    <m/>
    <s v="MED"/>
    <m/>
    <s v="Hold for next FY"/>
    <m/>
    <s v="Not started"/>
    <s v="Not started"/>
    <m/>
    <m/>
    <m/>
    <m/>
    <m/>
    <m/>
    <m/>
  </r>
  <r>
    <s v="ILE-001"/>
    <s v="Chemistry: Trace Evidence "/>
    <x v="19"/>
    <m/>
    <m/>
    <m/>
    <m/>
    <m/>
    <m/>
    <x v="0"/>
    <m/>
    <m/>
    <s v="2024 version was published in March 2024 - will undergo Reg Management process to replace this version"/>
    <m/>
    <s v="ASTM"/>
    <s v="E1388-17"/>
    <m/>
    <s v="Standard Practice for Sampling of Headspace Vapors from Fire Debris Samples"/>
    <s v="Describes the procedure for removing vapor from the headspace of a fire debris container for the purpose of detecting or identifying ignitable liquid residues."/>
    <m/>
    <m/>
    <m/>
    <m/>
    <s v="Examination &amp; Analysis"/>
    <s v=""/>
    <m/>
    <m/>
    <m/>
    <m/>
    <m/>
    <m/>
    <m/>
    <m/>
    <m/>
    <s v="unknown"/>
    <s v="unknown"/>
    <s v="unknown"/>
    <s v="unknown"/>
    <s v="N/A"/>
    <s v="unknown"/>
    <m/>
    <s v="unknown"/>
    <s v="unknown"/>
    <s v="unknown"/>
    <s v="YES"/>
    <s v="closed"/>
    <m/>
    <d v="2020-09-04T00:00:00"/>
    <m/>
    <d v="2020-11-06T00:00:00"/>
    <m/>
    <d v="2020-12-01T00:00:00"/>
    <m/>
    <m/>
    <d v="2025-12-01T00:00:00"/>
    <s v="•Methods"/>
    <m/>
    <m/>
    <s v="Not applicable"/>
    <m/>
    <s v="Add SDO published standard to Registry"/>
    <s v="COMPLETE"/>
    <s v="COMPLETE"/>
    <s v="COMPLETE"/>
    <s v="COMPLETE"/>
    <m/>
    <m/>
    <m/>
    <m/>
    <m/>
    <m/>
  </r>
  <r>
    <s v="ILE-002"/>
    <s v="Chemistry: Trace Evidence "/>
    <x v="19"/>
    <m/>
    <m/>
    <m/>
    <m/>
    <m/>
    <m/>
    <x v="0"/>
    <s v="Standard Practice"/>
    <m/>
    <s v="under revision - see below "/>
    <m/>
    <s v="ASTM"/>
    <s v="E1412-19"/>
    <m/>
    <s v="Standard Practice for Separation of Ignitable Liquid Residues from Fire Debris Samples by Passive Headspace Concentration with Active Charcoal"/>
    <s v="Describes the procedure for separation of small quantities of ignitable liquid residues from samples of fire debris using an adsorbent material to extract the residue from the static headspace above the sample, then eluting the adsorbent with a solvent."/>
    <m/>
    <m/>
    <m/>
    <m/>
    <s v="Examination &amp; Analysis"/>
    <s v=""/>
    <m/>
    <m/>
    <m/>
    <m/>
    <m/>
    <m/>
    <m/>
    <m/>
    <m/>
    <s v="unknown"/>
    <s v="unknown"/>
    <s v="unknown"/>
    <s v="unknown"/>
    <s v="N/A"/>
    <s v="unknown"/>
    <m/>
    <s v="unknown"/>
    <s v="unknown"/>
    <s v="unknown"/>
    <s v="YES"/>
    <s v="closed"/>
    <m/>
    <d v="2020-09-04T00:00:00"/>
    <m/>
    <d v="2020-11-06T00:00:00"/>
    <m/>
    <d v="2020-12-01T00:00:00"/>
    <m/>
    <m/>
    <d v="2025-12-01T00:00:00"/>
    <s v="•Methods"/>
    <m/>
    <m/>
    <s v="Not applicable"/>
    <m/>
    <s v="Add SDO published standard to Registry"/>
    <s v="COMPLETE"/>
    <s v="COMPLETE"/>
    <s v="COMPLETE"/>
    <s v="COMPLETE"/>
    <m/>
    <m/>
    <m/>
    <m/>
    <m/>
    <m/>
  </r>
  <r>
    <s v="ILE-003"/>
    <s v="Chemistry: Trace Evidence "/>
    <x v="19"/>
    <m/>
    <m/>
    <m/>
    <m/>
    <m/>
    <m/>
    <x v="0"/>
    <s v="Standard Practice"/>
    <m/>
    <m/>
    <m/>
    <s v="ASTM"/>
    <s v="E1413-19"/>
    <m/>
    <s v="Standard Practice for Separation of Ignitable Liquid Residues from Fire Debris Samples by Dynamic Headspace Concentration onto an Adsorbent Tube"/>
    <s v="Describes the procedure for separation of ignitable liquid residues from fire debris samples using dynamic headspace concentration onto an adsorbent tube, with subsequent solvent elution or thermal desorption."/>
    <m/>
    <m/>
    <m/>
    <m/>
    <s v="Examination &amp; Analysis"/>
    <s v=""/>
    <m/>
    <m/>
    <m/>
    <m/>
    <m/>
    <m/>
    <m/>
    <m/>
    <m/>
    <s v="unknown"/>
    <s v="unknown"/>
    <s v="unknown"/>
    <s v="unknown"/>
    <s v="N/A"/>
    <s v="unknown"/>
    <m/>
    <s v="unknown"/>
    <s v="unknown"/>
    <d v="2019-07-01T00:00:00"/>
    <s v="YES"/>
    <s v="closed"/>
    <m/>
    <m/>
    <m/>
    <m/>
    <m/>
    <d v="2020-12-01T00:00:00"/>
    <m/>
    <m/>
    <d v="2025-12-01T00:00:00"/>
    <s v="•Methods"/>
    <m/>
    <m/>
    <s v="Not applicable"/>
    <m/>
    <s v="Add SDO published standard to Registry"/>
    <s v="COMPLETE"/>
    <s v="COMPLETE"/>
    <s v="COMPLETE"/>
    <s v="COMPLETE"/>
    <m/>
    <m/>
    <m/>
    <m/>
    <m/>
    <m/>
  </r>
  <r>
    <s v="ILE-006"/>
    <s v="Chemistry: Trace Evidence "/>
    <x v="19"/>
    <m/>
    <m/>
    <m/>
    <m/>
    <m/>
    <m/>
    <x v="0"/>
    <s v="Standard Practice"/>
    <m/>
    <m/>
    <m/>
    <s v="ASTM"/>
    <s v="E3189-19"/>
    <m/>
    <s v="Standard Practice for Separation of Ignitable Liquid Residues from Fire Debris Samples by Static Headspace Concentration onto an Adsorbent Tube"/>
    <s v="Describes the procedure for separation of ignitable liquid residues from fire debris samples using static headspace concentration onto an adsorbent tube, for subsequent solvent elution or thermal desorption."/>
    <m/>
    <m/>
    <m/>
    <m/>
    <s v="Examination &amp; Analysis"/>
    <s v=""/>
    <m/>
    <m/>
    <m/>
    <m/>
    <m/>
    <m/>
    <m/>
    <m/>
    <m/>
    <s v="unknown"/>
    <s v="unknown"/>
    <s v="unknown"/>
    <s v="unknown"/>
    <s v="N/A"/>
    <s v="unknown"/>
    <m/>
    <s v="unknown"/>
    <s v="unknown"/>
    <d v="2019-07-01T00:00:00"/>
    <s v="YES"/>
    <s v="closed"/>
    <m/>
    <d v="2020-09-04T00:00:00"/>
    <m/>
    <d v="2020-11-06T00:00:00"/>
    <m/>
    <d v="2020-12-01T00:00:00"/>
    <m/>
    <m/>
    <d v="2025-12-01T00:00:00"/>
    <s v="•Methods"/>
    <m/>
    <m/>
    <s v="Not applicable"/>
    <m/>
    <s v="Add SDO published standard to Registry"/>
    <s v="COMPLETE"/>
    <s v="COMPLETE"/>
    <s v="COMPLETE"/>
    <s v="COMPLETE"/>
    <m/>
    <m/>
    <m/>
    <m/>
    <m/>
    <m/>
  </r>
  <r>
    <s v="ILE-007"/>
    <s v="Chemistry: Trace Evidence "/>
    <x v="19"/>
    <m/>
    <m/>
    <m/>
    <m/>
    <m/>
    <m/>
    <x v="0"/>
    <m/>
    <m/>
    <s v="NOTE: This is an 'older' version - the 2023 version of this standard has been published "/>
    <m/>
    <s v="ASTM"/>
    <s v="E3197-20"/>
    <m/>
    <s v="Standard Terminology Relating to Examination of Fire Debris"/>
    <s v="Compilation of terms and corresponding definitions that are used in fire debris analysis. Legal or scientific terms that are generally understood or defined adequately in other readily available sources may not be included."/>
    <s v="unknown"/>
    <s v="unknown"/>
    <s v="unknown"/>
    <m/>
    <s v="Terminology"/>
    <s v=""/>
    <m/>
    <m/>
    <m/>
    <m/>
    <m/>
    <m/>
    <m/>
    <m/>
    <m/>
    <s v="unknown"/>
    <s v="unknown"/>
    <s v="unknown"/>
    <s v="unknown"/>
    <s v="N/A"/>
    <s v="unknown"/>
    <m/>
    <s v="unknown"/>
    <s v="unknown"/>
    <s v="unknown"/>
    <s v="YES"/>
    <s v="closed"/>
    <d v="2021-01-09T00:00:00"/>
    <d v="2021-02-05T00:00:00"/>
    <d v="2021-02-09T00:00:00"/>
    <d v="2021-03-05T00:00:00"/>
    <m/>
    <d v="2021-04-06T00:00:00"/>
    <s v="NO"/>
    <m/>
    <d v="2026-04-06T00:00:00"/>
    <m/>
    <m/>
    <m/>
    <s v="Not applicable"/>
    <m/>
    <s v="Add SDO published standard to Registry"/>
    <s v="COMPLETE"/>
    <s v="COMPLETE"/>
    <s v="COMPLETE"/>
    <s v="COMPLETE"/>
    <m/>
    <m/>
    <m/>
    <m/>
    <m/>
    <m/>
  </r>
  <r>
    <s v="ILE-008"/>
    <s v="Chemistry: Trace Evidence "/>
    <x v="19"/>
    <m/>
    <m/>
    <m/>
    <m/>
    <m/>
    <m/>
    <x v="0"/>
    <m/>
    <m/>
    <m/>
    <m/>
    <s v="ASTM"/>
    <s v="E3245-20e1"/>
    <m/>
    <s v="Standard Guide for Systemic Approach to the Extraction, Analysis and Classification of Ignitable Liquids and Ignitable Liquid Residues in Fire Debris Samples"/>
    <s v="Provides a systematic approach for the extraction, analysis, and classification of ignitable liquids and ignitable liquid residues found in fire debris samples. This standard is an overarching document that references other ASTM standards related to the a"/>
    <s v="unknown"/>
    <s v="unknown"/>
    <s v="unknown"/>
    <m/>
    <s v="Examination &amp; Analysis"/>
    <s v=""/>
    <m/>
    <m/>
    <m/>
    <m/>
    <m/>
    <m/>
    <m/>
    <m/>
    <m/>
    <s v="unknown"/>
    <s v="unknown"/>
    <s v="unknown"/>
    <s v="unknown"/>
    <s v="N/A"/>
    <s v="unknown"/>
    <m/>
    <s v="unknown"/>
    <s v="unknown"/>
    <s v="unknown"/>
    <s v="YES"/>
    <s v="closed"/>
    <d v="2021-01-09T00:00:00"/>
    <d v="2021-02-05T00:00:00"/>
    <d v="2021-02-09T00:00:00"/>
    <d v="2021-04-23T00:00:00"/>
    <m/>
    <d v="2021-05-04T00:00:00"/>
    <s v="NO"/>
    <m/>
    <d v="2026-05-04T00:00:00"/>
    <s v="•Data Criteria &amp; Analysis"/>
    <m/>
    <m/>
    <s v="Not applicable"/>
    <m/>
    <s v="Add SDO published standard to Registry"/>
    <s v="COMPLETE"/>
    <s v="COMPLETE"/>
    <s v="COMPLETE"/>
    <s v="COMPLETE"/>
    <m/>
    <m/>
    <m/>
    <m/>
    <m/>
    <m/>
  </r>
  <r>
    <s v="ILE-004"/>
    <s v="Chemistry: Trace Evidence "/>
    <x v="19"/>
    <m/>
    <m/>
    <m/>
    <m/>
    <m/>
    <m/>
    <x v="0"/>
    <s v="Standard"/>
    <m/>
    <s v="Per 2023 OLSS: This is on the Registy as a 'practice' and the SC is working to upgrade the document to a test method. Dicussions have been had on whether to split this doc into separate ones (see below)"/>
    <m/>
    <s v="ASTM"/>
    <s v="E1588-20"/>
    <m/>
    <s v="Standard Practice for Gunshot Residue Analysis by Scanning Electron Microscopy/Energy Dispersive X-Ray Spectrometry"/>
    <s v="The GSR- SC recognized the need to update 1588-17 in order to align the standard with current instrumentation capabilities within the forensic science community. The GSR-SC wanted to produce a document with stricter adherence to OSAC registry requirements"/>
    <s v="unknown"/>
    <s v="unknown"/>
    <s v="unknown"/>
    <d v="2019-09-27T00:00:00"/>
    <s v="Examination &amp; Analysis"/>
    <s v=""/>
    <m/>
    <m/>
    <m/>
    <m/>
    <m/>
    <m/>
    <m/>
    <m/>
    <m/>
    <s v="unknown"/>
    <s v="unknown"/>
    <s v="unknown"/>
    <s v="unknown"/>
    <s v="N/A"/>
    <d v="2020-05-17T00:00:00"/>
    <m/>
    <s v="unknown"/>
    <s v="unknown"/>
    <d v="2020-09-25T00:00:00"/>
    <s v="YES"/>
    <s v="closed"/>
    <d v="2021-01-09T00:00:00"/>
    <d v="2021-02-05T00:00:00"/>
    <d v="2021-02-09T00:00:00"/>
    <d v="2021-08-11T00:00:00"/>
    <m/>
    <d v="2021-09-07T00:00:00"/>
    <s v="YES"/>
    <m/>
    <d v="2026-09-07T00:00:00"/>
    <s v="•Scope of Examination"/>
    <m/>
    <m/>
    <s v="Not applicable"/>
    <m/>
    <s v="Add SDO published standard to Registry"/>
    <s v="COMPLETE"/>
    <s v="COMPLETE"/>
    <s v="COMPLETE"/>
    <s v="COMPLETE"/>
    <m/>
    <m/>
    <m/>
    <m/>
    <m/>
    <m/>
  </r>
  <r>
    <s v="ILE-005"/>
    <s v="Chemistry: Trace Evidence "/>
    <x v="19"/>
    <m/>
    <m/>
    <m/>
    <m/>
    <m/>
    <m/>
    <x v="0"/>
    <m/>
    <m/>
    <m/>
    <m/>
    <s v="ASTM"/>
    <s v="E2451-21"/>
    <m/>
    <s v="Standard Practice for Preserving Ignitable Liquids and Ignitable Liquid Residue Extracts from Fire Debris Samples"/>
    <s v="Describes procedures for preserving residues of ignitable liquids in extracts obtained from fire debris samples and questioned ignitable liquid samples."/>
    <s v="unknown"/>
    <s v="unknown"/>
    <s v="unknown"/>
    <m/>
    <s v="Evidence Collection &amp; Handling"/>
    <s v=""/>
    <m/>
    <m/>
    <m/>
    <m/>
    <m/>
    <m/>
    <m/>
    <m/>
    <m/>
    <s v="unknown"/>
    <s v="unknown"/>
    <s v="unknown"/>
    <s v="unknown"/>
    <s v="N/A"/>
    <d v="2020-05-27T00:00:00"/>
    <m/>
    <s v="unknown"/>
    <s v="unknown"/>
    <s v="2021 version published 10/19/2021 (replaced 2013 version)"/>
    <s v="YES"/>
    <s v="closed"/>
    <d v="2022-01-04T00:00:00"/>
    <d v="2022-01-31T00:00:00"/>
    <s v="N/A"/>
    <d v="2022-03-09T00:00:00"/>
    <m/>
    <d v="2022-04-05T00:00:00"/>
    <s v="NO"/>
    <m/>
    <d v="2027-04-05T00:00:00"/>
    <s v="•Evidence Preservation"/>
    <m/>
    <m/>
    <s v="Not applicable"/>
    <m/>
    <s v="Add SDO published standard to Registry"/>
    <s v="COMPLETE"/>
    <s v="COMPLETE"/>
    <s v="COMPLETE"/>
    <s v="COMPLETE"/>
    <s v="Added to Registry on 4/7/22"/>
    <m/>
    <m/>
    <m/>
    <m/>
    <m/>
  </r>
  <r>
    <s v="ILE-016"/>
    <s v="Chemistry: Trace Evidence "/>
    <x v="19"/>
    <m/>
    <m/>
    <m/>
    <m/>
    <m/>
    <m/>
    <x v="0"/>
    <m/>
    <m/>
    <m/>
    <m/>
    <s v="ASTM"/>
    <s v="E3196-21"/>
    <m/>
    <s v="Standard Terminology Relating to the Examination of Explosives"/>
    <s v="Compilation of terms and corresponding definitions that are used in fire debris analysis. Legal or scientific terms that are generally understood or defined adequately in other readily available sources may not be included."/>
    <s v="unknown"/>
    <s v="unknown"/>
    <s v="unknown"/>
    <d v="2018-12-20T00:00:00"/>
    <s v="Terminology"/>
    <s v=""/>
    <m/>
    <m/>
    <m/>
    <m/>
    <m/>
    <m/>
    <m/>
    <m/>
    <m/>
    <s v="unknown"/>
    <s v="unknown"/>
    <s v="unknown"/>
    <s v="unknown"/>
    <s v="N/A"/>
    <d v="2020-05-17T00:00:00"/>
    <m/>
    <s v="unknown"/>
    <s v="unknown"/>
    <s v="unknown"/>
    <s v="YES"/>
    <s v="closed"/>
    <d v="2022-04-05T00:00:00"/>
    <d v="2022-05-02T00:00:00"/>
    <s v="unknown"/>
    <d v="2022-06-08T00:00:00"/>
    <m/>
    <d v="2022-07-05T00:00:00"/>
    <s v="NO"/>
    <m/>
    <d v="2027-07-05T00:00:00"/>
    <m/>
    <m/>
    <m/>
    <s v="Not applicable"/>
    <m/>
    <s v="Initiate Registry approval process (for SDO published standard)"/>
    <m/>
    <s v="In FSSB review"/>
    <s v="In FSSB review"/>
    <s v="COMPLETE"/>
    <m/>
    <m/>
    <m/>
    <m/>
    <m/>
    <m/>
  </r>
  <r>
    <s v="ILE-017"/>
    <s v="Chemistry: Trace Evidence "/>
    <x v="19"/>
    <m/>
    <m/>
    <m/>
    <m/>
    <m/>
    <m/>
    <x v="0"/>
    <m/>
    <m/>
    <m/>
    <m/>
    <s v="ASTM"/>
    <s v="E3253-21"/>
    <m/>
    <s v="Standard Practice for Establishing an Examination Scheme for Intact Explosives"/>
    <s v="Intended to assist forensic explosive examiners in their evaluation, selection, and application of techniques to identify intact explosives. A foundation for the consistent approach to the analysis of intact explosives is provided by describing methods us"/>
    <s v="unknown"/>
    <s v="unknown"/>
    <s v="unknown"/>
    <d v="2019-04-15T00:00:00"/>
    <s v="Examination &amp; Analysis"/>
    <s v=""/>
    <m/>
    <m/>
    <m/>
    <m/>
    <m/>
    <m/>
    <m/>
    <m/>
    <m/>
    <s v="N/A"/>
    <s v="unknown"/>
    <s v="unknown"/>
    <s v="unknown"/>
    <s v="N/A"/>
    <d v="2019-07-14T00:00:00"/>
    <m/>
    <m/>
    <s v="5/6/2020; 11/1/2021"/>
    <d v="2021-11-23T00:00:00"/>
    <s v="YES"/>
    <s v="closed"/>
    <d v="2022-04-05T00:00:00"/>
    <d v="2022-05-02T00:00:00"/>
    <s v="unknown"/>
    <d v="2022-06-08T00:00:00"/>
    <m/>
    <d v="2022-07-05T00:00:00"/>
    <s v="NO"/>
    <m/>
    <d v="2027-07-05T00:00:00"/>
    <s v="•Methods"/>
    <m/>
    <m/>
    <s v="Not applicable"/>
    <m/>
    <s v="Initiate Registry approval process (for SDO published standard)"/>
    <m/>
    <s v="In FSSB review"/>
    <s v="In FSSB review"/>
    <s v="COMPLETE"/>
    <s v="Added to Registry 7/5/2022"/>
    <m/>
    <m/>
    <m/>
    <m/>
    <m/>
  </r>
  <r>
    <s v="ILE-020"/>
    <s v="Chemistry: Trace Evidence "/>
    <x v="19"/>
    <m/>
    <m/>
    <m/>
    <m/>
    <m/>
    <m/>
    <x v="0"/>
    <m/>
    <m/>
    <m/>
    <m/>
    <s v="ASTM"/>
    <s v="E3329-21e1"/>
    <m/>
    <s v="Standard Practice for Establishing an Examination Scheme for Explosive Residues"/>
    <s v="Intended to assist forensic explosive examiners in their evaluation, selection, and application of techniques to identify post-blast explosives. A foundation for the consistent approach to the analysis of post-blast explosives is provided by describing me"/>
    <s v="unknown"/>
    <s v="unknown"/>
    <s v="unknown"/>
    <s v="unknown"/>
    <s v="Examination &amp; Analysis"/>
    <s v=""/>
    <m/>
    <m/>
    <m/>
    <m/>
    <m/>
    <m/>
    <m/>
    <m/>
    <m/>
    <s v="unknown"/>
    <s v="unknown"/>
    <s v="unknown"/>
    <s v="unknown"/>
    <s v="N/A"/>
    <s v="unknown"/>
    <m/>
    <m/>
    <s v="unknown"/>
    <s v="unknown"/>
    <s v="YES"/>
    <s v="closed"/>
    <d v="2022-04-05T00:00:00"/>
    <d v="2022-05-02T00:00:00"/>
    <s v="unknown"/>
    <d v="2022-06-08T00:00:00"/>
    <m/>
    <d v="2022-07-05T00:00:00"/>
    <s v="NO"/>
    <m/>
    <d v="2027-07-05T00:00:00"/>
    <s v="•Scope of Examination"/>
    <m/>
    <m/>
    <s v="Not applicable"/>
    <m/>
    <s v="Initiate Registry approval process (for SDO published standard)"/>
    <m/>
    <s v="In comment adjudication at OSAC"/>
    <s v="In FSSB review"/>
    <s v="COMPLETE"/>
    <s v="Added to Registry 7/5/2022"/>
    <m/>
    <m/>
    <m/>
    <m/>
    <m/>
  </r>
  <r>
    <s v="ILE-019"/>
    <s v="Chemistry: Trace Evidence "/>
    <x v="19"/>
    <m/>
    <m/>
    <m/>
    <m/>
    <m/>
    <m/>
    <x v="0"/>
    <s v="Standard"/>
    <m/>
    <m/>
    <m/>
    <s v="ASTM"/>
    <s v="E3309-21"/>
    <m/>
    <s v="Standard Guide for Report Writing of Forensic Primer Gunshot Residue (pGSR) Analysis by Scanning Electron Microscopy/Energy DIspersive X-Ray Spectrometry (SEM/EDS)"/>
    <s v="There needs to be a standard that addresses concerns about what wording practitioners are using to report p-GSR results."/>
    <m/>
    <m/>
    <m/>
    <s v="unknown"/>
    <s v="Reporting Results &amp; Testimony"/>
    <s v=""/>
    <m/>
    <m/>
    <m/>
    <m/>
    <m/>
    <m/>
    <m/>
    <m/>
    <m/>
    <s v="N/A"/>
    <s v="unknown"/>
    <s v="unknown"/>
    <m/>
    <m/>
    <d v="2020-05-27T00:00:00"/>
    <m/>
    <m/>
    <m/>
    <d v="2021-11-01T00:00:00"/>
    <s v="YES"/>
    <s v="https://www.surveymonkey.com/r/R8MQNJD"/>
    <d v="2022-06-07T00:00:00"/>
    <d v="2022-07-05T00:00:00"/>
    <s v="unknown"/>
    <d v="2022-08-10T00:00:00"/>
    <m/>
    <d v="2022-09-06T00:00:00"/>
    <s v="NO"/>
    <m/>
    <d v="2027-09-06T00:00:00"/>
    <s v="•Reporting"/>
    <m/>
    <m/>
    <s v="Not applicable"/>
    <m/>
    <s v="Initiate Registry approval process (for SDO published standard)"/>
    <m/>
    <s v="Started / In progress"/>
    <s v="In FSSB review"/>
    <s v="COMPLETE"/>
    <s v="Added to Registry 9/6/2022"/>
    <m/>
    <m/>
    <m/>
    <m/>
    <m/>
  </r>
  <r>
    <m/>
    <s v="Chemistry: Trace Evidence "/>
    <x v="19"/>
    <m/>
    <m/>
    <m/>
    <m/>
    <m/>
    <m/>
    <x v="1"/>
    <m/>
    <m/>
    <s v="open for comment for Registry consideration - deadline 8/5/24 GOAL FOR FY24"/>
    <m/>
    <s v="ASTM"/>
    <s v="E1386-23"/>
    <s v="WK78319"/>
    <s v="Standard Practice for Separation of Ignitable Liquid Residues from Fire Debris Samples by Solvent Extraction"/>
    <s v="Covers the procedure for removing small quantities of ignitable liquid residue from samples of fire debris using solvent to extract the residue."/>
    <m/>
    <m/>
    <m/>
    <m/>
    <s v="Examination &amp; Analysis"/>
    <s v=""/>
    <m/>
    <m/>
    <m/>
    <m/>
    <m/>
    <m/>
    <m/>
    <m/>
    <m/>
    <d v="2021-09-16T00:00:00"/>
    <d v="2023-04-18T00:00:00"/>
    <d v="2023-05-18T00:00:00"/>
    <d v="2021-10-08T00:00:00"/>
    <s v="10/5/2021 (in Oct SB)"/>
    <d v="2021-11-22T00:00:00"/>
    <m/>
    <s v="? (R1); 5/8/2023 (R2)"/>
    <s v="9/19/2022 (R1); 6/19/2023 (R2)"/>
    <d v="2023-08-24T00:00:00"/>
    <s v="YES - public comment period at SDO occured before 1/1/22 cutoff"/>
    <s v="https://www.surveymonkey.com/r/VH7HPXJ"/>
    <d v="2024-07-02T00:00:00"/>
    <d v="2024-08-05T00:00:00"/>
    <m/>
    <m/>
    <m/>
    <m/>
    <m/>
    <m/>
    <m/>
    <s v="•Methods"/>
    <m/>
    <m/>
    <s v="MED"/>
    <m/>
    <s v="At SDO for further development"/>
    <m/>
    <s v="In SDO public comment"/>
    <s v="In adjudication at SDO"/>
    <s v="In adjudication at SDO"/>
    <m/>
    <m/>
    <m/>
    <m/>
    <m/>
    <m/>
  </r>
  <r>
    <m/>
    <s v="Chemistry: Trace Evidence "/>
    <x v="19"/>
    <m/>
    <m/>
    <m/>
    <m/>
    <m/>
    <m/>
    <x v="1"/>
    <m/>
    <m/>
    <s v="open for comment for Registry consideration - deadline 8/5/24 "/>
    <m/>
    <s v="ASTM "/>
    <s v="E3391-24"/>
    <m/>
    <s v="Standard Terminology Relating to Gunshot Residue Analysis "/>
    <m/>
    <m/>
    <m/>
    <m/>
    <m/>
    <m/>
    <s v=""/>
    <s v=""/>
    <s v=""/>
    <s v=""/>
    <s v=""/>
    <s v=""/>
    <s v=""/>
    <s v=""/>
    <s v=""/>
    <s v=""/>
    <m/>
    <m/>
    <m/>
    <m/>
    <m/>
    <m/>
    <m/>
    <m/>
    <m/>
    <d v="2024-01-01T00:00:00"/>
    <m/>
    <s v="https://www.surveymonkey.com/r/VBHWK79"/>
    <d v="2024-07-02T00:00:00"/>
    <d v="2024-08-05T00:00:00"/>
    <m/>
    <m/>
    <m/>
    <m/>
    <m/>
    <m/>
    <m/>
    <m/>
    <m/>
    <m/>
    <m/>
    <m/>
    <m/>
    <m/>
    <m/>
    <m/>
    <m/>
    <m/>
    <m/>
    <m/>
    <m/>
    <m/>
    <m/>
  </r>
  <r>
    <s v="ILE-049"/>
    <s v="Chemistry: Trace Evidence "/>
    <x v="19"/>
    <m/>
    <m/>
    <m/>
    <m/>
    <m/>
    <m/>
    <x v="1"/>
    <m/>
    <m/>
    <s v="undergoing Tech Merit review - SC to review at May OSAC Meeting"/>
    <m/>
    <s v="ASTM"/>
    <s v="E3197-23"/>
    <s v="WK80941"/>
    <s v="Standard Terminology Relating to Examination of Fire Debris"/>
    <s v="Compilation of terms and corresponding definitions that are used in fire debris analysis. Legal or scientific terms that are generally understood or defined adequately in other readily available sources may not be included."/>
    <s v="unknown"/>
    <s v="unknown"/>
    <s v="unknown"/>
    <m/>
    <s v="Terminology"/>
    <s v=""/>
    <m/>
    <m/>
    <m/>
    <m/>
    <m/>
    <m/>
    <m/>
    <m/>
    <m/>
    <s v="unknown"/>
    <s v="6/27/2022; 11/21/2022"/>
    <s v="8/9/2022; 12/21/2022"/>
    <d v="2022-08-05T00:00:00"/>
    <s v="? (I)"/>
    <d v="2022-09-19T00:00:00"/>
    <m/>
    <s v="1/9/2022 (R1)"/>
    <s v="2/20/23 (R1)"/>
    <d v="2023-06-01T00:00:00"/>
    <m/>
    <m/>
    <m/>
    <m/>
    <m/>
    <m/>
    <m/>
    <m/>
    <m/>
    <m/>
    <m/>
    <m/>
    <m/>
    <m/>
    <m/>
    <m/>
    <m/>
    <m/>
    <m/>
    <m/>
    <m/>
    <m/>
    <m/>
    <m/>
    <m/>
    <m/>
    <m/>
  </r>
  <r>
    <s v="ILE-029"/>
    <s v="Chemistry: Trace Evidence "/>
    <x v="19"/>
    <m/>
    <m/>
    <m/>
    <m/>
    <m/>
    <m/>
    <x v="1"/>
    <s v="Standard"/>
    <m/>
    <m/>
    <m/>
    <s v="ASTM"/>
    <s v="E3284-23"/>
    <m/>
    <s v="Standard Practice for Training in the Forensic Examination of Primer GSR (pGSR) using Scanning Electron Microscopy-Energy Dispersive X-ray Spectrometry (SEM/EDS)"/>
    <s v="The primary purpose of this Standard Practice is to facilitate the development and implementation of training programs in laboratories or other such analytical entities for those individuals that participate in the detection, analysis, and classification "/>
    <m/>
    <m/>
    <m/>
    <m/>
    <s v="Competency &amp; Monitoring"/>
    <s v=""/>
    <m/>
    <m/>
    <m/>
    <m/>
    <m/>
    <m/>
    <m/>
    <m/>
    <m/>
    <s v="N/A"/>
    <s v="1/7/2022; 4/18/2023"/>
    <s v="2/7/2022; 5/18/2023"/>
    <d v="2022-02-04T00:00:00"/>
    <s v="10/5/2021 (in Oct 2021 SB) ??"/>
    <s v="5/27/2020; 3/21/2022"/>
    <m/>
    <d v="2023-05-08T00:00:00"/>
    <d v="2023-06-19T00:00:00"/>
    <s v="October 2023 "/>
    <m/>
    <s v="N/A"/>
    <s v="N/A"/>
    <s v="N/A"/>
    <m/>
    <m/>
    <m/>
    <m/>
    <m/>
    <m/>
    <m/>
    <s v="•Training"/>
    <m/>
    <m/>
    <s v="MED"/>
    <m/>
    <s v="At SDO for further development"/>
    <m/>
    <s v="In adjudication at SDO"/>
    <s v="In adjudication at SDO"/>
    <s v="In adjudication at SDO"/>
    <s v="Q3: Adjudicating negative votes fro ASTM"/>
    <m/>
    <m/>
    <m/>
    <m/>
    <m/>
  </r>
  <r>
    <s v="ILE-051"/>
    <s v="Chemistry: Trace Evidence "/>
    <x v="19"/>
    <m/>
    <m/>
    <m/>
    <m/>
    <m/>
    <m/>
    <x v="1"/>
    <m/>
    <m/>
    <s v="Technical Merit being reviewed by SC - vote closes 5/3/24; Undergoing Registry management process to replace the 2017 version that is currently on the Registry"/>
    <m/>
    <s v="ASTM"/>
    <s v="E1388-24"/>
    <m/>
    <s v="Standard Practice for Sampling of Headspace Vapors from Fire Debris Samples"/>
    <m/>
    <m/>
    <m/>
    <m/>
    <m/>
    <s v="Examination &amp; Analysis"/>
    <s v=""/>
    <m/>
    <m/>
    <m/>
    <m/>
    <m/>
    <m/>
    <m/>
    <m/>
    <m/>
    <m/>
    <d v="2023-06-22T00:00:00"/>
    <d v="2023-07-24T00:00:00"/>
    <d v="2023-08-11T00:00:00"/>
    <d v="2023-08-15T00:00:00"/>
    <d v="2023-09-25T00:00:00"/>
    <m/>
    <s v="1/5/2024 (R1)"/>
    <s v="2/19/2024 (R1)"/>
    <d v="2024-03-01T00:00:00"/>
    <s v="Will undergo Registry management process to replace the 2017 version currently on the Registry"/>
    <m/>
    <m/>
    <m/>
    <m/>
    <m/>
    <m/>
    <m/>
    <m/>
    <m/>
    <m/>
    <m/>
    <m/>
    <m/>
    <m/>
    <m/>
    <m/>
    <m/>
    <m/>
    <m/>
    <m/>
    <m/>
    <m/>
    <m/>
    <m/>
    <m/>
    <m/>
  </r>
  <r>
    <s v="ILE-002"/>
    <s v="Chemistry: Trace Evidence "/>
    <x v="19"/>
    <m/>
    <m/>
    <m/>
    <m/>
    <m/>
    <m/>
    <x v="2"/>
    <s v="Standard Practice"/>
    <m/>
    <s v="revision of E1412-19 which is currently on the Registry "/>
    <m/>
    <s v="ASTM"/>
    <s v="E1412-xx"/>
    <m/>
    <s v="Standard Practice for Separation of Ignitable Liquid Residues from Fire Debris Samples by Passive Headspace Concentration with Active Charcoal"/>
    <s v="Describes the procedure for separation of small quantities of ignitable liquid residues from samples of fire debris using an adsorbent material to extract the residue from the static headspace above the sample, then eluting the adsorbent with a solvent."/>
    <m/>
    <m/>
    <m/>
    <m/>
    <s v="Examination &amp; Analysis"/>
    <s v=""/>
    <m/>
    <m/>
    <m/>
    <m/>
    <m/>
    <m/>
    <m/>
    <m/>
    <m/>
    <m/>
    <s v="unknown"/>
    <s v="unknown"/>
    <s v="6/7/2024 - this was for a single section revision to 5.3.1.1 "/>
    <d v="2024-06-14T00:00:00"/>
    <d v="2024-07-22T00:00:00"/>
    <m/>
    <m/>
    <m/>
    <m/>
    <m/>
    <m/>
    <m/>
    <m/>
    <m/>
    <m/>
    <m/>
    <m/>
    <m/>
    <m/>
    <m/>
    <s v="•Methods"/>
    <m/>
    <m/>
    <s v="Not applicable"/>
    <m/>
    <s v="Add SDO published standard to Registry"/>
    <s v="COMPLETE"/>
    <s v="COMPLETE"/>
    <s v="COMPLETE"/>
    <s v="COMPLETE"/>
    <m/>
    <m/>
    <m/>
    <m/>
    <m/>
    <m/>
  </r>
  <r>
    <s v="ILE-047"/>
    <s v="Chemistry: Trace Evidence "/>
    <x v="19"/>
    <m/>
    <m/>
    <m/>
    <m/>
    <m/>
    <m/>
    <x v="2"/>
    <m/>
    <m/>
    <s v="open for comment @ASTM - deadline 2/19/24;  title change and edits to be considered for the Registry; Per SC chair (in email dated 5/27/22), the SC is actively working on  revisions to this document and will then take doc through 1.5 process; revision of "/>
    <m/>
    <s v="ASTM"/>
    <s v="E2881-xx"/>
    <s v="WK82218"/>
    <s v="Standard Test Method for Extraction and Derivatization of Vegetable Oils and Fats from Fire Debris and Liquid Samples with Analysis by Gas Chromatography-Mass Spectrometry"/>
    <s v="Covers the extraction, derivatization, and identification of fatty acids indicative of vegetable oils and fats in fire debris and liquid samples. This procedure will also extract animal oils and fats, as these are similar in chemical composition to vegeta"/>
    <m/>
    <m/>
    <m/>
    <m/>
    <s v="Examination &amp; Analysis"/>
    <s v=""/>
    <m/>
    <m/>
    <m/>
    <m/>
    <m/>
    <m/>
    <m/>
    <m/>
    <m/>
    <m/>
    <s v="11/21/2022; 4/18/2023"/>
    <s v="12/21/2022; 5/18/2023"/>
    <d v="2023-01-06T00:00:00"/>
    <d v="2023-01-09T00:00:00"/>
    <d v="2023-02-20T00:00:00"/>
    <m/>
    <s v="5/8/2023 (R1); 1/5/2024 (R2)"/>
    <s v="6/19/2023 (R1); 2/19/2024 (R2)"/>
    <m/>
    <s v="NO"/>
    <m/>
    <m/>
    <m/>
    <m/>
    <m/>
    <m/>
    <m/>
    <m/>
    <m/>
    <m/>
    <s v="•Data Criteria &amp; Analysis"/>
    <m/>
    <m/>
    <s v="MED"/>
    <m/>
    <s v="At SDO for further development"/>
    <m/>
    <m/>
    <s v="Started / In progress"/>
    <s v="In adjudication at SDO"/>
    <m/>
    <m/>
    <m/>
    <m/>
    <m/>
    <m/>
  </r>
  <r>
    <s v="ILE-026"/>
    <s v="Chemistry: Trace Evidence "/>
    <x v="19"/>
    <m/>
    <m/>
    <m/>
    <m/>
    <m/>
    <m/>
    <x v="2"/>
    <m/>
    <m/>
    <s v="open for comment @ASTM - closes 2/19/24; revision of E2997-16"/>
    <m/>
    <s v="ASTM"/>
    <s v="E2997-xx"/>
    <s v="WK78732"/>
    <s v="Standard Test Method for Analysis of Biodiesel Products by Gas Chromatography-Mass Spectrometry"/>
    <s v="Covers the analysis and identification of the fatty acid methyl esters (FAMEs) and petroleum distillate components of biodiesel products."/>
    <m/>
    <m/>
    <m/>
    <m/>
    <s v="Examination &amp; Analysis"/>
    <s v=""/>
    <m/>
    <m/>
    <m/>
    <m/>
    <m/>
    <m/>
    <m/>
    <m/>
    <m/>
    <m/>
    <s v="11/21/2022; 4/18/2023"/>
    <s v="12/21/2022; 5/18/2023"/>
    <d v="2023-01-06T00:00:00"/>
    <d v="2023-01-09T00:00:00"/>
    <d v="2023-02-20T00:00:00"/>
    <m/>
    <s v="5/8/2023 (R1); 1/5/2024 (R2)"/>
    <s v="6/19/2023 (R1); 2/19/2024 (R2)"/>
    <m/>
    <s v="NO"/>
    <m/>
    <m/>
    <m/>
    <m/>
    <m/>
    <m/>
    <m/>
    <m/>
    <m/>
    <m/>
    <s v="•Data Criteria &amp; Analysis"/>
    <m/>
    <m/>
    <s v="MED"/>
    <m/>
    <s v="At SDO for further development"/>
    <m/>
    <s v="In SDO public comment"/>
    <s v="Started / In progress"/>
    <s v="In adjudication at SDO"/>
    <m/>
    <m/>
    <m/>
    <m/>
    <m/>
    <m/>
  </r>
  <r>
    <s v="ILE-048"/>
    <s v="Chemistry: Trace Evidence "/>
    <x v="19"/>
    <m/>
    <m/>
    <m/>
    <m/>
    <m/>
    <m/>
    <x v="2"/>
    <m/>
    <m/>
    <s v="review of E2998-16 (up for 5-year review @ASTM); Per SC chair (in email dated 5/27/22), the SC is actively working on  revisions to this document and will then take doc through 1.5 process"/>
    <m/>
    <s v="ASTM"/>
    <s v="E2998-xx"/>
    <s v="WK75880"/>
    <s v="Standard Practice for Characterization and Classification of Smokeless Powder"/>
    <s v="Describes procedures for characterization and analysis of smokeless powders recovered from explosives incidents, materials or objects containing gunshot residue when visible grains are present, or bulk samples of powder."/>
    <m/>
    <m/>
    <m/>
    <m/>
    <s v="Examination &amp; Analysis"/>
    <s v=""/>
    <m/>
    <m/>
    <m/>
    <m/>
    <m/>
    <m/>
    <m/>
    <m/>
    <m/>
    <m/>
    <m/>
    <m/>
    <m/>
    <m/>
    <m/>
    <m/>
    <m/>
    <m/>
    <m/>
    <m/>
    <m/>
    <m/>
    <m/>
    <m/>
    <m/>
    <m/>
    <m/>
    <m/>
    <m/>
    <m/>
    <s v="•Data Criteria &amp; Analysis"/>
    <m/>
    <m/>
    <s v="HIGH"/>
    <m/>
    <s v="At SDO for further development"/>
    <m/>
    <s v="In open comment at OSAC"/>
    <s v="Started / In progress"/>
    <s v="In adjudication at SDO"/>
    <m/>
    <m/>
    <m/>
    <m/>
    <m/>
    <m/>
  </r>
  <r>
    <s v="ILE-027"/>
    <s v="Chemistry: Trace Evidence "/>
    <x v="19"/>
    <m/>
    <m/>
    <m/>
    <m/>
    <m/>
    <m/>
    <x v="2"/>
    <m/>
    <m/>
    <s v="revision of E2999-17 (5 year review); Per 2023 OLSS: changes/revisions are in progress"/>
    <m/>
    <s v="ASTM"/>
    <s v="E2999-xx"/>
    <s v="WK75881"/>
    <s v="Test Method for Analysis of Smokeless Powder by Gas Chromatography-Mass Spectrometry and Fourier-Transform Infrared Spectroscopy"/>
    <s v="Describes the analysis of organic components in smokeless powders by gas chromatography-mass spectrometry and Fourier transform infrared spectroscopy."/>
    <m/>
    <m/>
    <m/>
    <m/>
    <s v="Examination &amp; Analysis"/>
    <s v=""/>
    <m/>
    <m/>
    <m/>
    <m/>
    <m/>
    <m/>
    <m/>
    <m/>
    <m/>
    <m/>
    <m/>
    <m/>
    <m/>
    <m/>
    <m/>
    <m/>
    <m/>
    <m/>
    <m/>
    <m/>
    <m/>
    <m/>
    <m/>
    <m/>
    <m/>
    <m/>
    <m/>
    <m/>
    <m/>
    <m/>
    <s v="•Data Criteria &amp; Analysis"/>
    <m/>
    <m/>
    <s v="MED"/>
    <m/>
    <s v="At SDO for further development"/>
    <m/>
    <s v="In adjudication at SDO"/>
    <s v="Under development at SDO"/>
    <s v="Under development at SDO"/>
    <m/>
    <m/>
    <m/>
    <m/>
    <m/>
    <m/>
  </r>
  <r>
    <s v="ILE-030"/>
    <s v="Chemistry: Trace Evidence "/>
    <x v="19"/>
    <m/>
    <m/>
    <m/>
    <m/>
    <m/>
    <m/>
    <x v="2"/>
    <s v="Standard"/>
    <m/>
    <s v="New ASTM standard; GOAL FOR FY24"/>
    <m/>
    <s v="ASTM"/>
    <s v="WK72526"/>
    <s v="WK72526"/>
    <s v="Guide for Expert Opinions on the Interpretation of Primer Gunshot Residue (pGSR) Analysis by Scanning Electron Microscopy /Energy Dispersive X-ray Spectrometry (SEM/EDS)"/>
    <s v="SC is developing a standard guide for people who provide expert witness testimony on the interpretation of inorganic gunshot residue analysis by SEM/EDX and to provide guidance to those in the legal community who utilize such testimony. The topics address"/>
    <m/>
    <m/>
    <m/>
    <m/>
    <s v="Opinion Standards"/>
    <s v=""/>
    <m/>
    <m/>
    <m/>
    <m/>
    <m/>
    <m/>
    <m/>
    <m/>
    <m/>
    <m/>
    <s v="11/21/2022; 4/18/2023"/>
    <s v="12/21/2022; 5/18/2023"/>
    <d v="2022-05-06T00:00:00"/>
    <d v="2022-05-10T00:00:00"/>
    <d v="2022-05-27T00:00:00"/>
    <m/>
    <s v="1/9/23 (R1); 5/8/2023 (R2); 1/5/2024 (R3); 5/6/2024 (R4)"/>
    <s v=" 2/20/23 (R1); 6/19/2023 (R2); 2/19/2024 (R3); 6/17/24 (R4)"/>
    <m/>
    <s v="NO"/>
    <m/>
    <m/>
    <m/>
    <m/>
    <m/>
    <m/>
    <m/>
    <m/>
    <m/>
    <m/>
    <m/>
    <m/>
    <m/>
    <s v="MED"/>
    <m/>
    <s v="At SDO for further development"/>
    <m/>
    <s v="In adjudication at SDO"/>
    <s v="In adjudication at SDO"/>
    <m/>
    <s v="Q3: Adjudicating negative votes fro ASTM"/>
    <m/>
    <m/>
    <m/>
    <m/>
    <m/>
  </r>
  <r>
    <s v="ILE-034"/>
    <s v="Chemistry: Trace Evidence "/>
    <x v="19"/>
    <m/>
    <m/>
    <m/>
    <m/>
    <m/>
    <m/>
    <x v="2"/>
    <m/>
    <m/>
    <s v="New ASTM standard"/>
    <m/>
    <s v="ASTM"/>
    <m/>
    <s v="WK75150"/>
    <s v="Standard Practice for a Forensic Fire Debris Analysis Training Program"/>
    <s v="Outlines the structure and content of a training program suitable for use in preparing forensic analysts to perform independent examinations of fire debris and related evidence for ignitable liquids and residues."/>
    <m/>
    <m/>
    <m/>
    <m/>
    <s v="Competency &amp; Monitoring"/>
    <s v=""/>
    <m/>
    <m/>
    <m/>
    <m/>
    <m/>
    <m/>
    <m/>
    <m/>
    <m/>
    <m/>
    <m/>
    <m/>
    <m/>
    <m/>
    <m/>
    <m/>
    <m/>
    <m/>
    <m/>
    <m/>
    <m/>
    <m/>
    <m/>
    <m/>
    <m/>
    <m/>
    <m/>
    <m/>
    <m/>
    <m/>
    <s v="•Training"/>
    <m/>
    <m/>
    <s v="MED"/>
    <m/>
    <s v="At SDO for further development"/>
    <m/>
    <s v="In adjudication at SDO"/>
    <s v="Started / In progress"/>
    <s v="In adjudication at SDO"/>
    <m/>
    <m/>
    <m/>
    <m/>
    <m/>
    <m/>
  </r>
  <r>
    <s v="ILE-032"/>
    <s v="Chemistry: Trace Evidence "/>
    <x v="19"/>
    <m/>
    <m/>
    <m/>
    <m/>
    <m/>
    <m/>
    <x v="2"/>
    <m/>
    <m/>
    <s v="New ASTM standard drafted by the SC"/>
    <m/>
    <s v="ASTM"/>
    <s v="WK73482"/>
    <s v="WK73482"/>
    <s v="Standard Practice for Reporting Results and Opinions of Ignitable Liquids Analysis"/>
    <s v="Serves as a guide in report writing for the examination and analysis of fire debris and related evidence for the presence of ignitable liquids and ignitable liquid residues. (in progress within OSAC task group - path forward)."/>
    <m/>
    <m/>
    <m/>
    <m/>
    <s v="Reporting Results &amp; Testimony"/>
    <s v=""/>
    <m/>
    <m/>
    <m/>
    <m/>
    <m/>
    <m/>
    <m/>
    <m/>
    <m/>
    <m/>
    <d v="2023-06-22T00:00:00"/>
    <d v="2023-07-24T00:00:00"/>
    <d v="2023-08-11T00:00:00"/>
    <d v="2023-08-15T00:00:00"/>
    <d v="2023-09-25T00:00:00"/>
    <m/>
    <s v="1/5/2024 (R1); 5/6/24 (R2)"/>
    <s v="2/19/2024 (R1); 6/17/24 (R2) "/>
    <m/>
    <m/>
    <m/>
    <m/>
    <m/>
    <m/>
    <m/>
    <m/>
    <m/>
    <m/>
    <m/>
    <m/>
    <s v="•Reporting"/>
    <m/>
    <m/>
    <s v="MED"/>
    <m/>
    <s v="At SDO for further development"/>
    <m/>
    <s v="In adjudication at SDO"/>
    <s v="In adjudication at SDO"/>
    <s v="In adjudication at SDO"/>
    <m/>
    <m/>
    <m/>
    <m/>
    <m/>
    <m/>
  </r>
  <r>
    <s v="ILE-033"/>
    <s v="Chemistry: Trace Evidence "/>
    <x v="19"/>
    <m/>
    <m/>
    <m/>
    <m/>
    <m/>
    <m/>
    <x v="2"/>
    <m/>
    <m/>
    <s v="open for ballot @ASTM SC and main - deadline 5/6/24; New ASTM standard drafted by the SC; title and scope are in draft form and are under development at ASTM"/>
    <m/>
    <s v="ASTM"/>
    <s v="WK7384"/>
    <s v="WK73484"/>
    <s v="Standard Practice for Reporting Results and Opinions of Explosives Analysis"/>
    <s v="Serves as a guide in report writing for the examination and analysis of intact explosives, post-blast explosive residues, and other material associated with explosive investigations."/>
    <m/>
    <m/>
    <m/>
    <m/>
    <s v="Reporting Results &amp; Testimony"/>
    <s v=""/>
    <m/>
    <m/>
    <m/>
    <m/>
    <m/>
    <m/>
    <m/>
    <m/>
    <m/>
    <m/>
    <m/>
    <m/>
    <m/>
    <d v="2024-05-06T00:00:00"/>
    <d v="2024-06-17T00:00:00"/>
    <m/>
    <m/>
    <m/>
    <m/>
    <m/>
    <m/>
    <m/>
    <m/>
    <m/>
    <m/>
    <m/>
    <m/>
    <m/>
    <m/>
    <m/>
    <s v="•Reporting"/>
    <m/>
    <m/>
    <s v="MED"/>
    <m/>
    <s v="At SDO for further development"/>
    <m/>
    <s v="In adjudication at SDO"/>
    <s v="In adjudication at SDO"/>
    <s v="In adjudication at SDO"/>
    <m/>
    <m/>
    <m/>
    <m/>
    <m/>
    <m/>
  </r>
  <r>
    <s v="ILE-010"/>
    <s v="Chemistry: Trace Evidence "/>
    <x v="19"/>
    <m/>
    <m/>
    <m/>
    <m/>
    <m/>
    <m/>
    <x v="2"/>
    <m/>
    <m/>
    <s v="Revision to E1618-19; was in revision @OSAC - separated into two separate OSAC proposed standards (2022-S-0004 and -0005) now back at ASTM - ASTM SC ballot closes 2/2/24"/>
    <m/>
    <s v="ASTM"/>
    <s v="E1618-xx"/>
    <s v="WK81720"/>
    <s v="Standard Test Method for Ignitable Liquid Residues in Extracts from Fire Debris Samples by Gas Chromatography-Mass Spectrometry"/>
    <s v="Covers the identification of residues of ignitable liquids in extracts from fire debris samples. Covers GCMS, ignitable liquid classification, interpretation of data, reporting."/>
    <m/>
    <m/>
    <m/>
    <m/>
    <s v="Examination &amp; Analysis"/>
    <s v=""/>
    <m/>
    <m/>
    <m/>
    <m/>
    <m/>
    <m/>
    <m/>
    <m/>
    <m/>
    <m/>
    <m/>
    <m/>
    <m/>
    <m/>
    <m/>
    <m/>
    <m/>
    <m/>
    <m/>
    <m/>
    <s v=""/>
    <m/>
    <m/>
    <m/>
    <m/>
    <m/>
    <m/>
    <m/>
    <m/>
    <m/>
    <s v="•Data Criteria &amp; Analysis"/>
    <m/>
    <m/>
    <s v="HIGH"/>
    <m/>
    <s v="Complete STRP evaluation"/>
    <m/>
    <m/>
    <m/>
    <s v="In adjudication at SDO"/>
    <m/>
    <m/>
    <m/>
    <m/>
    <m/>
    <m/>
  </r>
  <r>
    <s v="ILE-047"/>
    <s v="Chemistry: Trace Evidence "/>
    <x v="19"/>
    <m/>
    <m/>
    <m/>
    <m/>
    <m/>
    <m/>
    <x v="2"/>
    <m/>
    <m/>
    <s v="New ASTM standard; The ILESGR SC developed this term standard. There is currently no comprehensive terminiology doc for GSR analysis that has been generated through a consensus process.; Main committee ballot closes 5/18/23"/>
    <m/>
    <s v="ASTM"/>
    <m/>
    <s v="WK80705"/>
    <s v="Standard Terminology for Relating to Gunshot Residue Analysis"/>
    <m/>
    <m/>
    <m/>
    <m/>
    <m/>
    <s v="Terminology"/>
    <s v=""/>
    <m/>
    <m/>
    <m/>
    <m/>
    <m/>
    <m/>
    <m/>
    <m/>
    <m/>
    <d v="2022-03-04T00:00:00"/>
    <d v="2023-04-18T00:00:00"/>
    <d v="2023-05-18T00:00:00"/>
    <d v="2023-05-05T00:00:00"/>
    <d v="2023-05-08T00:00:00"/>
    <d v="2023-06-19T00:00:00"/>
    <m/>
    <m/>
    <m/>
    <m/>
    <m/>
    <m/>
    <m/>
    <m/>
    <m/>
    <m/>
    <m/>
    <m/>
    <m/>
    <m/>
    <m/>
    <m/>
    <m/>
    <m/>
    <m/>
    <m/>
    <m/>
    <m/>
    <m/>
    <m/>
    <m/>
    <m/>
    <m/>
    <m/>
    <m/>
    <m/>
    <m/>
  </r>
  <r>
    <s v="ILE-022"/>
    <s v="Chemistry: Trace Evidence "/>
    <x v="19"/>
    <m/>
    <m/>
    <m/>
    <m/>
    <m/>
    <m/>
    <x v="2"/>
    <m/>
    <s v="Registry Bypass"/>
    <s v="open for ballot @ASTM SC and Main - deadline 5/6/24; SENT TO SDO WITHOUT GOING ON REGISTRY"/>
    <s v="OSAC 2022-S-0004"/>
    <s v="ASTM"/>
    <s v="WK81724"/>
    <s v="WK81724"/>
    <s v="Standard Practice for the Classification for Ignitable Liquids Encountered in Fire Debris Analysis"/>
    <m/>
    <s v="N/A"/>
    <s v="N/A"/>
    <s v="N/A"/>
    <m/>
    <s v="Examination &amp; Analysis"/>
    <s v="STRP"/>
    <s v="STRP new process"/>
    <d v="2021-10-05T00:00:00"/>
    <d v="2021-11-01T00:00:00"/>
    <n v="139"/>
    <n v="151"/>
    <s v="N/A"/>
    <s v="N/A"/>
    <s v="SENT TO SDO WITHOUT GOING ON REGISTRY "/>
    <s v="NO"/>
    <d v="2022-05-20T00:00:00"/>
    <d v="2023-06-22T00:00:00"/>
    <d v="2023-07-24T00:00:00"/>
    <d v="2023-08-11T00:00:00"/>
    <d v="2023-08-15T00:00:00"/>
    <d v="2023-09-25T00:00:00"/>
    <m/>
    <s v="1/5/2024 (R1); 5/6/2024 (R2)"/>
    <s v="2/19/2024 (R1); 6/17/2024 (R2)"/>
    <m/>
    <m/>
    <m/>
    <m/>
    <m/>
    <m/>
    <m/>
    <m/>
    <m/>
    <m/>
    <m/>
    <m/>
    <m/>
    <m/>
    <m/>
    <s v="HIGH"/>
    <s v="Complete ASTM and OSAC RA Processes"/>
    <s v="Complete STRP evaluation"/>
    <m/>
    <s v="Under development at SDO"/>
    <s v="In SDO public comment"/>
    <s v="In adjudication at SDO"/>
    <m/>
    <m/>
    <m/>
    <m/>
    <m/>
    <m/>
  </r>
  <r>
    <s v="ILE-023"/>
    <s v="Chemistry: Trace Evidence "/>
    <x v="19"/>
    <m/>
    <m/>
    <m/>
    <m/>
    <m/>
    <m/>
    <x v="2"/>
    <m/>
    <s v="Registry Bypass"/>
    <s v="open for comment @ASTM - deadline 9/25/2023; SENT TO SDO WITHOUT GOING ON REGISTRY"/>
    <s v="OSAC 2022-S-0005"/>
    <s v="ASTM"/>
    <m/>
    <m/>
    <s v="Standard Test Method for Interpretation of Gas Chromatography-Electron Ionization Mass Spectrometry Data for the Identification of Ignitable Liquid Classes in Fire Debris Analysis"/>
    <s v="Describes the various classes of ignitable liquid and their chromatographic characteristics and covers the identification of a class/category of ignitable liquid and is suitable for liquid samples and extracts obtained from solid fire debris samples (in p"/>
    <s v="N/A"/>
    <s v="N/A"/>
    <s v="N/A"/>
    <m/>
    <s v="Reporting Results &amp; Testimony"/>
    <s v="STRP"/>
    <s v="STRP new process"/>
    <d v="2021-10-05T00:00:00"/>
    <d v="2021-11-01T00:00:00"/>
    <n v="106"/>
    <n v="155"/>
    <s v="N/A"/>
    <s v="N/A"/>
    <s v="SENT TO SDO WITHOUT GOING ON REGISTRY "/>
    <s v="NO"/>
    <m/>
    <m/>
    <m/>
    <m/>
    <m/>
    <m/>
    <m/>
    <m/>
    <m/>
    <m/>
    <m/>
    <m/>
    <m/>
    <m/>
    <m/>
    <m/>
    <m/>
    <m/>
    <m/>
    <m/>
    <m/>
    <s v="•Interpretation &amp; Opinion"/>
    <m/>
    <m/>
    <s v="HIGH"/>
    <s v="Complete ASTM and OSAC RA Processes"/>
    <s v="Complete STRP evaluation"/>
    <m/>
    <s v="Under development at SDO"/>
    <s v="In SDO public comment"/>
    <s v="In adjudication at SDO"/>
    <m/>
    <m/>
    <m/>
    <m/>
    <m/>
    <m/>
  </r>
  <r>
    <s v="ILE-021"/>
    <s v="Chemistry: Trace Evidence "/>
    <x v="19"/>
    <m/>
    <m/>
    <m/>
    <m/>
    <m/>
    <m/>
    <x v="3"/>
    <s v="Standard"/>
    <m/>
    <s v="New ASTM standard; completed ASTM open comment"/>
    <s v="OSAC 2021-N-0009"/>
    <s v="ASTM"/>
    <s v="WK72856"/>
    <s v="WK72856 "/>
    <s v="Standard Practice for the Collection and Preservation of Organic Gunshot Residues"/>
    <s v="Addresses the applicability of conducting OGSR analysis in an casework and identifying the best methods that can analyze OGSR residues."/>
    <s v="N/A"/>
    <s v="N/A"/>
    <s v="N/A"/>
    <m/>
    <s v="Evidence Collection &amp; Handling"/>
    <s v="non-STRP"/>
    <s v="N/A"/>
    <d v="2021-02-02T00:00:00"/>
    <d v="2021-03-02T00:00:00"/>
    <n v="6"/>
    <s v="N/A"/>
    <d v="2021-12-02T00:00:00"/>
    <m/>
    <d v="2021-12-07T00:00:00"/>
    <s v="YES"/>
    <s v="unknown"/>
    <s v="1/7/2022; 11/21/2022; 6/22/2023"/>
    <s v="2/7/2022; 12/21/2022; 7/24/2023"/>
    <d v="2023-01-06T00:00:00"/>
    <d v="2023-01-09T00:00:00"/>
    <d v="2023-02-20T00:00:00"/>
    <m/>
    <s v="8/15/2023 (R1); 5/6/24 (R2)"/>
    <s v="9/25/2023 (R1); 6/17/24 (R2) "/>
    <m/>
    <s v="NO - OSAC Proposed Standard "/>
    <m/>
    <m/>
    <m/>
    <m/>
    <m/>
    <m/>
    <m/>
    <m/>
    <m/>
    <m/>
    <s v="•Evidence Collection or Recovery"/>
    <m/>
    <m/>
    <s v="HIGH"/>
    <m/>
    <s v="Add OSAC Proposed Standard to Registry and send to SDO"/>
    <m/>
    <s v="Under development at SDO"/>
    <s v="Under development at SDO"/>
    <s v="Under development at SDO"/>
    <m/>
    <m/>
    <m/>
    <m/>
    <m/>
    <m/>
  </r>
  <r>
    <s v="ILE-037"/>
    <s v="Chemistry: Trace Evidence "/>
    <x v="19"/>
    <m/>
    <m/>
    <m/>
    <m/>
    <m/>
    <m/>
    <x v="3"/>
    <m/>
    <m/>
    <s v="PINS submitted 6/30/23; in main ballot at ASTM - ballot closes 12/20/2023"/>
    <s v="OSAC 2022-S-0023"/>
    <s v="ASTM"/>
    <m/>
    <s v="WK86785"/>
    <s v="Standard Practice for the Forensic Analysis of Explosives by Polarized Light Microscopy"/>
    <s v="Describes procedures for the PLM analysis of intact explosives and explosive residues. (in progress within OSAC task group)."/>
    <s v="N/A"/>
    <s v="N/A"/>
    <s v="N/A"/>
    <m/>
    <s v="Examination &amp; Analysis"/>
    <s v="STRP"/>
    <s v="STRP new process"/>
    <d v="2022-02-01T00:00:00"/>
    <d v="2022-02-28T00:00:00"/>
    <n v="98"/>
    <n v="163"/>
    <d v="2023-06-07T00:00:00"/>
    <s v="YES "/>
    <d v="2023-07-05T00:00:00"/>
    <s v="YES"/>
    <d v="2023-06-30T00:00:00"/>
    <d v="2023-11-20T00:00:00"/>
    <d v="2023-12-20T00:00:00"/>
    <d v="2023-12-08T00:00:00"/>
    <d v="2023-12-11T00:00:00"/>
    <d v="2024-01-22T00:00:00"/>
    <m/>
    <m/>
    <m/>
    <m/>
    <s v="NO - OSAC Proposed Standard "/>
    <m/>
    <m/>
    <m/>
    <m/>
    <m/>
    <m/>
    <m/>
    <m/>
    <m/>
    <m/>
    <s v="•Scope of Examination"/>
    <m/>
    <m/>
    <s v="HIGH"/>
    <m/>
    <s v="Complete STRP evaluation"/>
    <m/>
    <m/>
    <s v="In comment adjudication at OSAC"/>
    <s v="In comment adjudication at OSAC"/>
    <m/>
    <m/>
    <m/>
    <m/>
    <m/>
    <m/>
  </r>
  <r>
    <s v="ILE-035"/>
    <s v="Chemistry: Trace Evidence "/>
    <x v="19"/>
    <m/>
    <m/>
    <m/>
    <m/>
    <m/>
    <m/>
    <x v="3"/>
    <m/>
    <m/>
    <s v="New ASTM standard; OSAC Proposed Standard titled &quot;Standard Practice for the Identification of Compounds Related to oGSR by GC-MS&quot;; document at ASTM titled &quot;Test Method for Identification of Compounds Related to oGSR by GC-MS&quot;"/>
    <s v="OSAC 2022-S-0002"/>
    <m/>
    <m/>
    <s v="WK85368"/>
    <s v="Standard Practice for the Identification of Compunds Related to Organic Gunshot Residue (OGSR) by GC-MS"/>
    <s v="Describes the analysis and identification of OGSR by GC-MS"/>
    <s v="N/A"/>
    <s v="N/A"/>
    <s v="N/A"/>
    <m/>
    <s v="Examination &amp; Analysis"/>
    <s v="STRP"/>
    <s v="STRP new process"/>
    <d v="2021-10-05T00:00:00"/>
    <d v="2021-11-01T00:00:00"/>
    <n v="10"/>
    <n v="111"/>
    <d v="2022-12-07T00:00:00"/>
    <s v="NO"/>
    <d v="2023-01-05T00:00:00"/>
    <s v="NO"/>
    <d v="2023-03-10T00:00:00"/>
    <m/>
    <m/>
    <m/>
    <m/>
    <m/>
    <m/>
    <m/>
    <m/>
    <m/>
    <s v="NO - OSAC Proposed Standard "/>
    <m/>
    <m/>
    <m/>
    <m/>
    <m/>
    <m/>
    <m/>
    <m/>
    <m/>
    <m/>
    <s v="•Scope of Examination"/>
    <m/>
    <m/>
    <s v="HIGH"/>
    <s v="Complete STR and then ASTM process"/>
    <s v="Complete STRP evaluation"/>
    <m/>
    <m/>
    <s v="Under review by STRP"/>
    <s v="In comment adjudication at OSAC"/>
    <m/>
    <m/>
    <m/>
    <m/>
    <m/>
    <m/>
  </r>
  <r>
    <s v="ILE-036"/>
    <s v="Chemistry: Trace Evidence "/>
    <x v="19"/>
    <m/>
    <m/>
    <m/>
    <m/>
    <m/>
    <m/>
    <x v="3"/>
    <m/>
    <m/>
    <s v="NEW ASTM standard; OSAC Proposed Standard titled &quot;Standard Practice for the Identification of oGSR by LC-MS&quot;; document at ASTM titled &quot;Test Method for Identification of Compounds Related to oGSR by LC-MS&quot;"/>
    <s v="OSAC 2022-S-0003"/>
    <m/>
    <m/>
    <s v="WK85367"/>
    <s v="Standard Practice for the Identification of Organic Gunshot Residue (OGSR) by LC-MS"/>
    <s v="Describes the analysis and identification of OGSR by LC-MS"/>
    <s v="N/A"/>
    <s v="N/A"/>
    <s v="N/A"/>
    <m/>
    <s v="Examination &amp; Analysis"/>
    <s v="STRP"/>
    <s v="STRP new process"/>
    <d v="2021-10-05T00:00:00"/>
    <d v="2021-11-01T00:00:00"/>
    <n v="7"/>
    <n v="95"/>
    <d v="2022-12-07T00:00:00"/>
    <s v="NO"/>
    <d v="2023-01-05T00:00:00"/>
    <s v="NO"/>
    <d v="2023-03-10T00:00:00"/>
    <m/>
    <m/>
    <m/>
    <m/>
    <m/>
    <m/>
    <m/>
    <m/>
    <m/>
    <s v="NO - OSAC Proposed Standard "/>
    <m/>
    <m/>
    <m/>
    <m/>
    <m/>
    <m/>
    <m/>
    <m/>
    <m/>
    <m/>
    <s v="•Scope of Examination"/>
    <m/>
    <m/>
    <s v="HIGH"/>
    <s v="Complete STR and then ASTM process"/>
    <s v="Complete STRP evaluation"/>
    <m/>
    <m/>
    <s v="Under review by STRP"/>
    <s v="In comment adjudication at OSAC"/>
    <m/>
    <m/>
    <m/>
    <m/>
    <m/>
    <m/>
  </r>
  <r>
    <s v="ILE-042"/>
    <s v="Chemistry: Trace Evidence "/>
    <x v="19"/>
    <m/>
    <m/>
    <m/>
    <m/>
    <m/>
    <m/>
    <x v="3"/>
    <m/>
    <m/>
    <s v="at ASTM - PINS announced 2/23/24"/>
    <s v="OSAC 2023-N-0010"/>
    <m/>
    <m/>
    <s v="WK88832"/>
    <s v="Standard Practice for the Collection of Primer Gunshot Residue (pGSR) Particles from Clothing, Vehicles, and Other Inanimate Objects Using Scanning Electron Microscopy (SEM) Stubs"/>
    <s v="This document would provide standardized instruction/best practices for the collection of pGSR both in the field by law enforcement officers and in the laboratory by forensic personnel."/>
    <m/>
    <m/>
    <m/>
    <m/>
    <s v="Evidence Collection &amp; Handling"/>
    <s v="non-STR"/>
    <s v="N/A"/>
    <d v="2023-02-07T00:00:00"/>
    <d v="2023-03-06T00:00:00"/>
    <n v="16"/>
    <s v="N/A"/>
    <d v="2023-07-01T00:00:00"/>
    <s v="YES "/>
    <s v="OSAC PROPOSED STANDARD NOT APPROVED FOR REGISTRY (July 2023); added to Registry 11/7/23"/>
    <m/>
    <d v="2024-02-23T00:00:00"/>
    <m/>
    <m/>
    <m/>
    <m/>
    <m/>
    <m/>
    <m/>
    <m/>
    <m/>
    <s v="NO - OSAC Proposed Standard "/>
    <m/>
    <m/>
    <m/>
    <m/>
    <m/>
    <m/>
    <m/>
    <m/>
    <m/>
    <m/>
    <m/>
    <m/>
    <m/>
    <m/>
    <m/>
    <m/>
    <m/>
    <m/>
    <m/>
    <m/>
    <m/>
    <m/>
    <m/>
    <m/>
    <m/>
    <m/>
  </r>
  <r>
    <s v="ILE-004"/>
    <s v="Chemistry: Trace Evidence "/>
    <x v="19"/>
    <m/>
    <m/>
    <m/>
    <m/>
    <m/>
    <m/>
    <x v="4"/>
    <s v="Standard"/>
    <m/>
    <s v="revision of E1588-20 (currently on the Registry)"/>
    <m/>
    <s v="ASTM"/>
    <s v="E1588-xx"/>
    <m/>
    <s v="Standard Practice for Gunshot Residue Analysis by Scanning Electron Microscopy/Energy Dispersive X-Ray Spectrometry"/>
    <m/>
    <s v="unknown"/>
    <s v="unknown"/>
    <s v="unknown"/>
    <d v="2019-09-27T00:00:00"/>
    <s v="Examination &amp; Analysis"/>
    <s v=""/>
    <m/>
    <m/>
    <m/>
    <m/>
    <m/>
    <m/>
    <m/>
    <m/>
    <m/>
    <m/>
    <s v="unknown"/>
    <s v="unknown"/>
    <m/>
    <m/>
    <m/>
    <m/>
    <m/>
    <m/>
    <m/>
    <m/>
    <m/>
    <m/>
    <m/>
    <d v="2021-02-09T00:00:00"/>
    <m/>
    <m/>
    <m/>
    <m/>
    <m/>
    <m/>
    <s v="•Scope of Examination"/>
    <m/>
    <m/>
    <s v="Not applicable"/>
    <m/>
    <s v="Add SDO published standard to Registry"/>
    <s v="COMPLETE"/>
    <s v="COMPLETE"/>
    <s v="COMPLETE"/>
    <s v="COMPLETE"/>
    <m/>
    <m/>
    <m/>
    <m/>
    <m/>
    <m/>
  </r>
  <r>
    <s v="ILE-038"/>
    <s v="Chemistry: Trace Evidence "/>
    <x v="19"/>
    <m/>
    <m/>
    <m/>
    <m/>
    <m/>
    <m/>
    <x v="4"/>
    <m/>
    <m/>
    <s v="This will be a proposed ANNEX to ASTM E2549-xx , Validation and Verification of Analytical Methods for Forensic Science Service Providers Performing Forensic Chemical Analyses ( WK72631), which is awaiting publication"/>
    <m/>
    <m/>
    <m/>
    <m/>
    <s v="Standard Practice for Validation of Methods for Analysis of Explosives"/>
    <m/>
    <m/>
    <m/>
    <m/>
    <m/>
    <s v="Method Validation"/>
    <s v=""/>
    <m/>
    <m/>
    <m/>
    <m/>
    <m/>
    <m/>
    <m/>
    <m/>
    <m/>
    <m/>
    <m/>
    <m/>
    <m/>
    <m/>
    <m/>
    <m/>
    <m/>
    <m/>
    <m/>
    <s v="NO - OSAC Proposed Standard "/>
    <m/>
    <m/>
    <m/>
    <m/>
    <m/>
    <m/>
    <m/>
    <m/>
    <m/>
    <m/>
    <m/>
    <m/>
    <m/>
    <s v="MED"/>
    <s v="Complete annex and ballot through ASTM following approval of E2549"/>
    <s v="Complete initial draft"/>
    <m/>
    <s v="Started / In progress"/>
    <s v="Started / In progress"/>
    <s v="Started / In progress"/>
    <s v="awaiting publication of E2549"/>
    <m/>
    <m/>
    <m/>
    <m/>
    <m/>
  </r>
  <r>
    <s v="ILE-039"/>
    <s v="Chemistry: Trace Evidence "/>
    <x v="19"/>
    <m/>
    <m/>
    <m/>
    <m/>
    <m/>
    <m/>
    <x v="4"/>
    <m/>
    <m/>
    <s v="This will be a proposed ANNEX to ASTM E2549-xx , Validation and Verification of Analytical Methods for Forensic Science Service Providers Performing Forensic Chemical Analyses ( WK72631), which is awaiting publication"/>
    <m/>
    <m/>
    <m/>
    <m/>
    <s v="Standard Practice for Validation of Methods for Analysis of Ignitable Liquids and Ignitable Liquid Residues"/>
    <m/>
    <m/>
    <m/>
    <m/>
    <m/>
    <s v="Method Validation"/>
    <s v=""/>
    <m/>
    <m/>
    <m/>
    <m/>
    <m/>
    <m/>
    <m/>
    <m/>
    <m/>
    <m/>
    <m/>
    <m/>
    <m/>
    <m/>
    <m/>
    <m/>
    <m/>
    <m/>
    <m/>
    <s v="NO - OSAC Proposed Standard "/>
    <m/>
    <m/>
    <m/>
    <m/>
    <m/>
    <m/>
    <m/>
    <m/>
    <m/>
    <m/>
    <m/>
    <m/>
    <m/>
    <s v="LOW"/>
    <s v="Complete annex and ballot through ASTM following approval of E2549"/>
    <s v="Complete initial draft"/>
    <m/>
    <s v="Started / In progress"/>
    <s v="Started / In progress"/>
    <s v="Started / In progress"/>
    <m/>
    <m/>
    <m/>
    <m/>
    <m/>
    <m/>
  </r>
  <r>
    <s v="ILE-024"/>
    <s v="Chemistry: Trace Evidence "/>
    <x v="19"/>
    <m/>
    <m/>
    <m/>
    <m/>
    <m/>
    <m/>
    <x v="2"/>
    <m/>
    <s v="Registry Bypass"/>
    <s v="SENT TO SDO WITHOUT GOING ON REGISTRY; THERE WILL BE NO STRP REPORT since this is not going on Registry; This was originally part of ASTM 1618-19 - this was broken into three separate standards (S-0004, -0005, -0006); NOTE: Spoke with K. Kunkler on 6/16/2"/>
    <s v="OSAC 2022-S-0006"/>
    <s v="ASTM"/>
    <m/>
    <m/>
    <s v="Standard Practice for Gas Chromatography Electron Ionization Mass Spectrometry Analysis of Ignitable Liquids"/>
    <s v="Describes the instrumental requirements for the various extraction types and instrumental acceptance criteria (in progress within OSAC task group - path forward)"/>
    <s v="N/A"/>
    <s v="N/A"/>
    <s v="N/A"/>
    <m/>
    <s v="Examination &amp; Analysis"/>
    <s v="STRP"/>
    <m/>
    <d v="2021-11-02T00:00:00"/>
    <d v="2021-12-06T00:00:00"/>
    <n v="62"/>
    <n v="45"/>
    <s v="N/A"/>
    <m/>
    <s v="N/A"/>
    <s v="NO"/>
    <m/>
    <m/>
    <m/>
    <m/>
    <m/>
    <m/>
    <m/>
    <m/>
    <m/>
    <m/>
    <s v="NO - OSAC Proposed Standard "/>
    <m/>
    <m/>
    <m/>
    <m/>
    <m/>
    <m/>
    <m/>
    <m/>
    <m/>
    <m/>
    <s v="•Methods"/>
    <m/>
    <m/>
    <s v="LOW"/>
    <m/>
    <m/>
    <m/>
    <m/>
    <s v="Under development at SDO"/>
    <m/>
    <m/>
    <m/>
    <m/>
    <m/>
    <m/>
    <m/>
  </r>
  <r>
    <s v="ILE-028"/>
    <s v="Chemistry: Trace Evidence "/>
    <x v="19"/>
    <m/>
    <m/>
    <m/>
    <m/>
    <m/>
    <m/>
    <x v="4"/>
    <m/>
    <m/>
    <s v="3/13/23 (R1); 3/18/2024 (R2)"/>
    <m/>
    <s v="ASTM"/>
    <m/>
    <m/>
    <s v="Standard Practice for Quality Assurance of Laboratories Performing Chemical Analysis of Ignitable Liquids and Ignitable Liquid Residues - Annex"/>
    <s v="Describes the quality assurance requirements for laboratories conducting fire debris analysis in relevant topic areas such as personnel (qualifications and training), equipment performance, analytical procedures (validation/verification), and results veri"/>
    <m/>
    <m/>
    <m/>
    <m/>
    <s v="Quality Assurance"/>
    <s v=""/>
    <m/>
    <m/>
    <m/>
    <m/>
    <m/>
    <m/>
    <m/>
    <m/>
    <m/>
    <m/>
    <m/>
    <m/>
    <m/>
    <m/>
    <m/>
    <m/>
    <m/>
    <m/>
    <m/>
    <s v="NO - OSAC Proposed Standard "/>
    <m/>
    <m/>
    <m/>
    <m/>
    <m/>
    <m/>
    <m/>
    <m/>
    <m/>
    <m/>
    <s v="•Quality Control"/>
    <m/>
    <m/>
    <s v="MED"/>
    <m/>
    <s v="At SDO for further development"/>
    <m/>
    <s v="In adjudication at SDO"/>
    <s v="Pending SDO publication"/>
    <s v="In adjudication at SDO"/>
    <m/>
    <m/>
    <m/>
    <m/>
    <m/>
    <m/>
  </r>
  <r>
    <s v="ILE-046"/>
    <s v="Chemistry: Trace Evidence "/>
    <x v="19"/>
    <m/>
    <m/>
    <m/>
    <m/>
    <m/>
    <m/>
    <x v="4"/>
    <m/>
    <m/>
    <s v="under review/comment at SC - comments due 6/24"/>
    <m/>
    <m/>
    <m/>
    <m/>
    <s v="Standard Practice for the Characterization of Solid Oxidizer and Fuel Explosives"/>
    <s v="Describes the analysis and characterization of solid oxidizer and fuel explosives"/>
    <m/>
    <m/>
    <m/>
    <m/>
    <s v="Examination &amp; Analysis"/>
    <s v=""/>
    <m/>
    <m/>
    <m/>
    <m/>
    <m/>
    <m/>
    <m/>
    <m/>
    <m/>
    <m/>
    <m/>
    <m/>
    <m/>
    <m/>
    <m/>
    <m/>
    <m/>
    <m/>
    <m/>
    <s v="NO - OSAC Proposed Standard "/>
    <m/>
    <m/>
    <m/>
    <m/>
    <m/>
    <m/>
    <m/>
    <m/>
    <m/>
    <m/>
    <m/>
    <m/>
    <m/>
    <s v="LOW"/>
    <s v="Send through STR Process and then send to ASTM "/>
    <s v="Complete initial draft"/>
    <m/>
    <s v="Started / In progress"/>
    <s v="Started / In progress"/>
    <m/>
    <m/>
    <m/>
    <m/>
    <m/>
    <m/>
    <m/>
  </r>
  <r>
    <s v="ILE-043"/>
    <s v="Chemistry: Trace Evidence "/>
    <x v="19"/>
    <m/>
    <m/>
    <m/>
    <m/>
    <m/>
    <m/>
    <x v="4"/>
    <m/>
    <m/>
    <s v="Will be part of making E1588 a test method"/>
    <m/>
    <m/>
    <m/>
    <m/>
    <s v="Standard Practice for Classification of Particles as Primer Gunshot Residue (pGSR)"/>
    <s v="Describes a classification scheme to identify particles as Characteristic pGSR, Consistent pGSR, or from non-GSR sources based upon elemental composition and morphology via SEM/EDS data"/>
    <m/>
    <m/>
    <m/>
    <m/>
    <s v="Examination &amp; Analysis"/>
    <s v=""/>
    <m/>
    <m/>
    <m/>
    <m/>
    <m/>
    <m/>
    <m/>
    <m/>
    <m/>
    <m/>
    <m/>
    <m/>
    <m/>
    <m/>
    <m/>
    <m/>
    <m/>
    <m/>
    <m/>
    <s v="NO - OSAC Proposed Standard "/>
    <m/>
    <m/>
    <m/>
    <m/>
    <m/>
    <m/>
    <m/>
    <m/>
    <m/>
    <m/>
    <s v="•Data Criteria &amp; Analysis"/>
    <m/>
    <m/>
    <s v="MED"/>
    <s v="Incorporate into E1588&gt;ballot E1588 through ASTM&gt;elevate E1588 to a test method"/>
    <s v="Complete initial draft"/>
    <m/>
    <s v="Started / In progress"/>
    <s v="Started / In progress"/>
    <s v="Started / In progress"/>
    <m/>
    <m/>
    <m/>
    <m/>
    <m/>
    <m/>
  </r>
  <r>
    <s v="ILE-044"/>
    <s v="Chemistry: Trace Evidence "/>
    <x v="19"/>
    <m/>
    <m/>
    <m/>
    <m/>
    <m/>
    <m/>
    <x v="4"/>
    <m/>
    <m/>
    <s v="Will be part of making E1588 a test method"/>
    <m/>
    <m/>
    <m/>
    <m/>
    <s v="Standard Practice for the Manual Reacquisition of Images and Spectra of Primer Gunshot Residue Particles"/>
    <s v="Describes an outline analytical processes and the minimum criteria for particle characterization, including minimum criteria for element identification using energy dispersive spectroscopy-generated X-ray spectra and morphological criteria for images of p"/>
    <m/>
    <m/>
    <m/>
    <m/>
    <s v="Examination &amp; Analysis"/>
    <s v=""/>
    <m/>
    <m/>
    <m/>
    <m/>
    <m/>
    <m/>
    <m/>
    <m/>
    <m/>
    <m/>
    <m/>
    <m/>
    <m/>
    <m/>
    <m/>
    <m/>
    <m/>
    <m/>
    <m/>
    <s v="NO - OSAC Proposed Standard "/>
    <m/>
    <m/>
    <m/>
    <m/>
    <m/>
    <m/>
    <m/>
    <m/>
    <m/>
    <m/>
    <s v="•Scope of Examination"/>
    <m/>
    <m/>
    <s v="MED"/>
    <s v="Incorporate into E1588&gt;ballot E1588 through ASTM&gt;elevate E1588 to a test method"/>
    <s v="Complete initial draft"/>
    <m/>
    <s v="Started / In progress"/>
    <s v="Started / In progress"/>
    <s v="Started / In progress"/>
    <m/>
    <m/>
    <m/>
    <m/>
    <m/>
    <m/>
  </r>
  <r>
    <s v="ILE-045"/>
    <s v="Chemistry: Trace Evidence "/>
    <x v="19"/>
    <m/>
    <m/>
    <m/>
    <m/>
    <m/>
    <m/>
    <x v="4"/>
    <m/>
    <m/>
    <s v="Will be part of making E1588 a test method"/>
    <m/>
    <m/>
    <m/>
    <m/>
    <s v="Standard Guide for the Performance/Conduction of Automated Primer Gunshot Residue Analysis by SEM/EDS"/>
    <s v="Provides parameters for the automated analysis of primer gunshot residue (pGSR) via Scanning Electron Microscopy with Energy Dispersive X-Ray Spectrometry (SEM/EDS)."/>
    <m/>
    <m/>
    <m/>
    <m/>
    <s v="Examination &amp; Analysis"/>
    <s v=""/>
    <m/>
    <m/>
    <m/>
    <m/>
    <m/>
    <m/>
    <m/>
    <m/>
    <m/>
    <m/>
    <m/>
    <m/>
    <m/>
    <m/>
    <m/>
    <m/>
    <m/>
    <m/>
    <m/>
    <s v="NO - OSAC Proposed Standard "/>
    <m/>
    <m/>
    <m/>
    <m/>
    <m/>
    <m/>
    <m/>
    <m/>
    <m/>
    <m/>
    <s v="•Scope of Examination"/>
    <m/>
    <m/>
    <s v="MED"/>
    <s v="Incorporate into E1588&gt;ballot E1588 through ASTM&gt;elevate E1588 to a test method"/>
    <s v="Complete initial draft"/>
    <m/>
    <s v="Started / In progress"/>
    <s v="Started / In progress"/>
    <s v="Started / In progress"/>
    <m/>
    <m/>
    <m/>
    <m/>
    <m/>
    <m/>
  </r>
  <r>
    <s v="ILE-050"/>
    <s v="Chemistry: Trace Evidence "/>
    <x v="19"/>
    <m/>
    <m/>
    <m/>
    <m/>
    <m/>
    <m/>
    <x v="4"/>
    <m/>
    <m/>
    <m/>
    <m/>
    <m/>
    <m/>
    <m/>
    <s v="Standard Practice for Quality Assurance in pGSR Analysis."/>
    <m/>
    <m/>
    <m/>
    <m/>
    <m/>
    <s v="Quality Assurance"/>
    <m/>
    <m/>
    <m/>
    <m/>
    <m/>
    <m/>
    <m/>
    <m/>
    <m/>
    <m/>
    <m/>
    <m/>
    <m/>
    <m/>
    <m/>
    <m/>
    <m/>
    <m/>
    <m/>
    <m/>
    <s v="NO - OSAC Proposed Standard "/>
    <m/>
    <m/>
    <m/>
    <m/>
    <m/>
    <m/>
    <m/>
    <m/>
    <m/>
    <m/>
    <m/>
    <m/>
    <m/>
    <s v="MED"/>
    <s v="Complete draft of this standard"/>
    <m/>
    <m/>
    <m/>
    <m/>
    <s v="Started / In progress"/>
    <m/>
    <m/>
    <m/>
    <m/>
    <m/>
    <m/>
  </r>
  <r>
    <s v="ILE-NYD-0001"/>
    <s v="Chemistry: Trace Evidence "/>
    <x v="19"/>
    <m/>
    <m/>
    <m/>
    <m/>
    <m/>
    <m/>
    <x v="5"/>
    <m/>
    <m/>
    <m/>
    <m/>
    <m/>
    <m/>
    <m/>
    <s v="Analytical Technique - CE of Explosives and Explosive Residues"/>
    <s v="Describes procedures for the CE analysis of intact explosives and explosive residues."/>
    <m/>
    <m/>
    <m/>
    <m/>
    <s v="Examination &amp; Analysis"/>
    <s v=""/>
    <m/>
    <m/>
    <m/>
    <m/>
    <m/>
    <m/>
    <m/>
    <m/>
    <m/>
    <m/>
    <m/>
    <m/>
    <m/>
    <m/>
    <m/>
    <m/>
    <m/>
    <m/>
    <m/>
    <s v="NO - OSAC Proposed Standard "/>
    <m/>
    <m/>
    <m/>
    <m/>
    <m/>
    <m/>
    <m/>
    <m/>
    <m/>
    <m/>
    <s v="•Scope of Examination"/>
    <m/>
    <m/>
    <s v="LOW"/>
    <m/>
    <m/>
    <m/>
    <s v="Not started"/>
    <s v="Not started"/>
    <s v="Not started"/>
    <m/>
    <m/>
    <m/>
    <m/>
    <m/>
    <m/>
  </r>
  <r>
    <s v="ILE-NYD-0002"/>
    <s v="Chemistry: Trace Evidence "/>
    <x v="19"/>
    <m/>
    <m/>
    <m/>
    <m/>
    <m/>
    <m/>
    <x v="5"/>
    <m/>
    <m/>
    <m/>
    <m/>
    <m/>
    <m/>
    <m/>
    <s v="Analytical Technique - IC &amp; IC-MS of Explosives and Explosive Residues"/>
    <s v="Describes procedures for the IC and IC-MS analysis of intact explosives and explosive residues."/>
    <m/>
    <m/>
    <m/>
    <m/>
    <s v="Examination &amp; Analysis"/>
    <s v=""/>
    <m/>
    <m/>
    <m/>
    <m/>
    <m/>
    <m/>
    <m/>
    <m/>
    <m/>
    <m/>
    <m/>
    <m/>
    <m/>
    <m/>
    <m/>
    <m/>
    <m/>
    <m/>
    <m/>
    <s v="NO - OSAC Proposed Standard "/>
    <m/>
    <m/>
    <m/>
    <m/>
    <m/>
    <m/>
    <m/>
    <m/>
    <m/>
    <m/>
    <s v="•Scope of Examination"/>
    <m/>
    <m/>
    <s v="LOW"/>
    <m/>
    <m/>
    <m/>
    <s v="Not started"/>
    <s v="Not started"/>
    <s v="Not started"/>
    <m/>
    <m/>
    <m/>
    <m/>
    <m/>
    <m/>
  </r>
  <r>
    <s v="ILE-NYD-0003"/>
    <s v="Chemistry: Trace Evidence "/>
    <x v="19"/>
    <m/>
    <m/>
    <m/>
    <m/>
    <m/>
    <m/>
    <x v="5"/>
    <m/>
    <m/>
    <m/>
    <m/>
    <m/>
    <m/>
    <m/>
    <s v="Analytical Technique - LC &amp; LC-MS of Explosives and Explosive Residues"/>
    <s v="Describes procedures for the LC and LC-MS analysis of intact explosives and explosive residues."/>
    <m/>
    <m/>
    <m/>
    <m/>
    <s v="Examination &amp; Analysis"/>
    <s v=""/>
    <m/>
    <m/>
    <m/>
    <m/>
    <m/>
    <m/>
    <m/>
    <m/>
    <m/>
    <m/>
    <m/>
    <m/>
    <m/>
    <m/>
    <m/>
    <m/>
    <m/>
    <m/>
    <m/>
    <s v="NO - OSAC Proposed Standard "/>
    <m/>
    <m/>
    <m/>
    <m/>
    <m/>
    <m/>
    <m/>
    <m/>
    <m/>
    <m/>
    <s v="•Scope of Examination"/>
    <m/>
    <m/>
    <s v="LOW"/>
    <m/>
    <m/>
    <m/>
    <s v="Not started"/>
    <s v="Not started"/>
    <s v="Not started"/>
    <m/>
    <m/>
    <m/>
    <m/>
    <m/>
    <m/>
  </r>
  <r>
    <s v="ILE-NYD-0004"/>
    <s v="Chemistry: Trace Evidence "/>
    <x v="19"/>
    <m/>
    <m/>
    <m/>
    <m/>
    <m/>
    <m/>
    <x v="5"/>
    <m/>
    <m/>
    <m/>
    <m/>
    <m/>
    <m/>
    <m/>
    <s v="Analytical Technique - SEM-EDS &amp; XRF of Explosives and Explosive Residues"/>
    <s v="Describes procedures for the SEM-EDS and XRF analysis of intact explosives and explosive residues."/>
    <m/>
    <m/>
    <m/>
    <m/>
    <s v="Examination &amp; Analysis"/>
    <s v=""/>
    <m/>
    <m/>
    <m/>
    <m/>
    <m/>
    <m/>
    <m/>
    <m/>
    <m/>
    <m/>
    <m/>
    <m/>
    <m/>
    <m/>
    <m/>
    <m/>
    <m/>
    <m/>
    <m/>
    <s v="NO - OSAC Proposed Standard "/>
    <m/>
    <m/>
    <m/>
    <m/>
    <m/>
    <m/>
    <m/>
    <m/>
    <m/>
    <m/>
    <s v="•Scope of Examination"/>
    <m/>
    <m/>
    <s v="LOW"/>
    <m/>
    <m/>
    <m/>
    <s v="Not started"/>
    <s v="Not started"/>
    <s v="Not started"/>
    <m/>
    <m/>
    <m/>
    <m/>
    <m/>
    <m/>
  </r>
  <r>
    <s v="ILE-NYD-0005"/>
    <s v="Chemistry: Trace Evidence "/>
    <x v="19"/>
    <m/>
    <m/>
    <m/>
    <m/>
    <m/>
    <m/>
    <x v="5"/>
    <m/>
    <m/>
    <m/>
    <m/>
    <m/>
    <m/>
    <m/>
    <s v="Analytical Technique - TLC &amp; Spot Test of Explosives and Explosive Residues"/>
    <s v="Describes procedures for the TLC and Spot Test analysis of intact explosives and explosive residues."/>
    <m/>
    <m/>
    <m/>
    <m/>
    <s v="Examination &amp; Analysis"/>
    <s v=""/>
    <m/>
    <m/>
    <m/>
    <m/>
    <m/>
    <m/>
    <m/>
    <m/>
    <m/>
    <m/>
    <m/>
    <m/>
    <m/>
    <m/>
    <m/>
    <m/>
    <m/>
    <m/>
    <m/>
    <s v="NO - OSAC Proposed Standard "/>
    <m/>
    <m/>
    <m/>
    <m/>
    <m/>
    <m/>
    <m/>
    <m/>
    <m/>
    <m/>
    <s v="•Scope of Examination"/>
    <m/>
    <m/>
    <s v="LOW"/>
    <m/>
    <m/>
    <m/>
    <s v="Not started"/>
    <s v="Not started"/>
    <s v="Not started"/>
    <m/>
    <m/>
    <m/>
    <m/>
    <m/>
    <m/>
  </r>
  <r>
    <s v="ILE-NYD-0006"/>
    <s v="Chemistry: Trace Evidence "/>
    <x v="19"/>
    <m/>
    <m/>
    <m/>
    <m/>
    <m/>
    <m/>
    <x v="5"/>
    <m/>
    <m/>
    <m/>
    <m/>
    <m/>
    <m/>
    <m/>
    <s v="Analytical Technique - Raman of Explosives and Explosive Residues"/>
    <s v="Describes procedures for the Raman analysis of intact explosives and explosive residues."/>
    <m/>
    <m/>
    <m/>
    <m/>
    <s v="Examination &amp; Analysis"/>
    <s v=""/>
    <m/>
    <m/>
    <m/>
    <m/>
    <m/>
    <m/>
    <m/>
    <m/>
    <m/>
    <m/>
    <m/>
    <m/>
    <m/>
    <m/>
    <m/>
    <m/>
    <m/>
    <m/>
    <m/>
    <s v="NO - OSAC Proposed Standard "/>
    <m/>
    <m/>
    <m/>
    <m/>
    <m/>
    <m/>
    <m/>
    <m/>
    <m/>
    <m/>
    <s v="•Scope of Examination"/>
    <m/>
    <m/>
    <s v="LOW"/>
    <m/>
    <m/>
    <m/>
    <s v="Not started"/>
    <s v="Not started"/>
    <s v="Not started"/>
    <m/>
    <m/>
    <m/>
    <m/>
    <m/>
    <m/>
  </r>
  <r>
    <s v="ILE-011"/>
    <s v="Chemistry: Trace Evidence "/>
    <x v="19"/>
    <m/>
    <m/>
    <m/>
    <m/>
    <m/>
    <m/>
    <x v="6"/>
    <m/>
    <m/>
    <s v="WITHDRAWN - noted in April 19, 2024 ANSI SA; Per the SC chair (in email dated 5/27/22), this is not a priority to get on the Registry at this time. This is not a process used by U.S. forensic laboratories."/>
    <m/>
    <s v="ASTM"/>
    <s v="E2154-15a"/>
    <m/>
    <s v="Standard Practice for Separation and Concentration of Ignitable Liquid Residues from Fire Debris Samples by Passive Headspace Concentration with Solid Phase Microextraction (SPME)"/>
    <s v="Describes the procedure for removing small quantities of ignitable liquid residues from samples of fire debris. An adsorbent material is used to extract the residue from the static headspace above the sample. Then, analytes are thermally desorbed in the i"/>
    <m/>
    <m/>
    <m/>
    <m/>
    <s v="Examination &amp; Analysis"/>
    <s v=""/>
    <m/>
    <m/>
    <m/>
    <m/>
    <m/>
    <m/>
    <m/>
    <m/>
    <m/>
    <s v="unknown"/>
    <m/>
    <m/>
    <m/>
    <m/>
    <m/>
    <m/>
    <m/>
    <m/>
    <m/>
    <m/>
    <m/>
    <m/>
    <m/>
    <m/>
    <m/>
    <m/>
    <m/>
    <m/>
    <m/>
    <m/>
    <s v="•Methods"/>
    <m/>
    <m/>
    <s v="LOW"/>
    <m/>
    <s v="At SDO for further development"/>
    <m/>
    <s v="In open comment at OSAC"/>
    <m/>
    <m/>
    <m/>
    <m/>
    <m/>
    <m/>
    <m/>
    <m/>
  </r>
  <r>
    <s v="INTER-002"/>
    <s v="Interdisciplinary"/>
    <x v="20"/>
    <s v="Interdisciplinary Virtual Subcommittee"/>
    <m/>
    <m/>
    <m/>
    <m/>
    <m/>
    <x v="0"/>
    <s v="Standard"/>
    <m/>
    <s v="The 2012 version was extended on the Registry for another 5 years. The FSSB re-approved this standard at the June1-2, 2022 quarterly meeting and it was extended on the Registry on 6/7/2022. "/>
    <m/>
    <s v="ISO"/>
    <s v="17020:2012"/>
    <m/>
    <s v="Conformity Assessment - Requirements for the Operation of Various Types of Bodies Performing Inspection"/>
    <s v="Specifies requirements for the competence of bodies performing inspection and for the impartiality and consistency of their inspection activities."/>
    <m/>
    <m/>
    <m/>
    <m/>
    <s v="Quality Assurance"/>
    <s v=""/>
    <s v=""/>
    <s v=""/>
    <s v=""/>
    <s v=""/>
    <s v=""/>
    <s v=""/>
    <s v=""/>
    <s v=""/>
    <s v=""/>
    <s v="6/24/2022 in ANSI SA (simply an adoption of the standard to affix the ANS designation)"/>
    <m/>
    <m/>
    <m/>
    <m/>
    <m/>
    <m/>
    <m/>
    <m/>
    <m/>
    <m/>
    <m/>
    <m/>
    <m/>
    <m/>
    <m/>
    <m/>
    <s v="4/18/2017; re-approved 6/7/2022"/>
    <m/>
    <m/>
    <d v="2027-06-07T00:00:00"/>
    <m/>
    <m/>
    <m/>
    <m/>
    <m/>
    <s v="Add SDO published standard to Registry"/>
    <s v="COMPLETE"/>
    <s v="COMPLETE"/>
    <m/>
    <m/>
    <m/>
    <m/>
    <m/>
    <m/>
    <m/>
    <m/>
  </r>
  <r>
    <s v="INTER-003"/>
    <s v="Interdisciplinary"/>
    <x v="20"/>
    <m/>
    <m/>
    <m/>
    <m/>
    <m/>
    <m/>
    <x v="0"/>
    <s v="Standard"/>
    <m/>
    <m/>
    <m/>
    <s v="ISO"/>
    <s v="17025:2017"/>
    <m/>
    <s v="General Requirements for the Competence of Testing and Calibration Laboratories"/>
    <s v="Specifies the general requirements for the competence, impartiality and consistent operation of laboratories."/>
    <m/>
    <m/>
    <m/>
    <m/>
    <s v="Quality Assurance"/>
    <s v=""/>
    <s v=""/>
    <s v=""/>
    <s v=""/>
    <s v=""/>
    <s v=""/>
    <s v=""/>
    <s v=""/>
    <s v=""/>
    <s v=""/>
    <m/>
    <m/>
    <m/>
    <m/>
    <m/>
    <m/>
    <m/>
    <m/>
    <m/>
    <m/>
    <m/>
    <m/>
    <m/>
    <d v="2019-05-08T00:00:00"/>
    <m/>
    <d v="2019-06-14T00:00:00"/>
    <m/>
    <d v="2019-06-18T00:00:00"/>
    <m/>
    <m/>
    <d v="2024-06-18T00:00:00"/>
    <m/>
    <m/>
    <m/>
    <m/>
    <m/>
    <s v="Add SDO published standard to Registry"/>
    <s v="COMPLETE"/>
    <s v="COMPLETE"/>
    <m/>
    <m/>
    <m/>
    <m/>
    <m/>
    <m/>
    <m/>
    <m/>
  </r>
  <r>
    <s v="INTER-005"/>
    <s v="Interdisciplinary"/>
    <x v="20"/>
    <m/>
    <m/>
    <m/>
    <m/>
    <m/>
    <m/>
    <x v="0"/>
    <s v="Standard"/>
    <m/>
    <m/>
    <m/>
    <s v="ISO"/>
    <s v="21043-2"/>
    <m/>
    <s v="Forensic Sciences - Part 2: Recognition, recording, collecting, transport and storage of items"/>
    <s v="This document specifies requirements for the forensic process focusing on recognition, recording, collection, transport and storage of items of potential forensic value. It includes requirements for the assessment and examination of scenes but is also app"/>
    <m/>
    <m/>
    <m/>
    <m/>
    <s v="Evidence Collection &amp; Handling"/>
    <s v=""/>
    <s v=""/>
    <s v=""/>
    <s v=""/>
    <s v=""/>
    <s v=""/>
    <s v=""/>
    <s v=""/>
    <s v=""/>
    <s v=""/>
    <m/>
    <m/>
    <m/>
    <m/>
    <m/>
    <m/>
    <m/>
    <m/>
    <m/>
    <m/>
    <m/>
    <m/>
    <m/>
    <d v="2019-10-04T00:00:00"/>
    <m/>
    <m/>
    <m/>
    <d v="2019-12-03T00:00:00"/>
    <m/>
    <m/>
    <d v="2024-12-03T00:00:00"/>
    <m/>
    <m/>
    <m/>
    <m/>
    <m/>
    <s v="Add SDO published standard to Registry"/>
    <s v="COMPLETE"/>
    <s v="COMPLETE"/>
    <m/>
    <m/>
    <m/>
    <m/>
    <m/>
    <m/>
    <m/>
    <m/>
  </r>
  <r>
    <s v="INTER-004"/>
    <s v="Interdisciplinary"/>
    <x v="20"/>
    <m/>
    <m/>
    <m/>
    <m/>
    <m/>
    <m/>
    <x v="0"/>
    <s v="Standard"/>
    <m/>
    <s v="NOTE: A 2024 version was published Feb 2024 (see below) that will need to go through RA process to replace this version"/>
    <m/>
    <s v="ASTM"/>
    <s v="E2917-19a"/>
    <m/>
    <s v="Standard Practice for Forensic Science Practitioner Training, Continuing Education, and Professional Development Programs"/>
    <s v="This practice provides foundational requirements for the training, continuing education, and professional development of forensic science practitioners to include training criteria toward competency, documentation, and implementation of training, and cont"/>
    <m/>
    <m/>
    <m/>
    <d v="2017-12-01T00:00:00"/>
    <s v="Competency &amp; Monitoring"/>
    <s v=""/>
    <s v=""/>
    <s v=""/>
    <s v=""/>
    <s v=""/>
    <s v=""/>
    <s v=""/>
    <s v=""/>
    <s v=""/>
    <s v=""/>
    <d v="2018-01-01T00:00:00"/>
    <m/>
    <m/>
    <m/>
    <m/>
    <m/>
    <d v="2019-02-15T00:00:00"/>
    <m/>
    <m/>
    <s v="2/15/2019; 6/21/2019 (a)"/>
    <m/>
    <m/>
    <m/>
    <d v="2019-06-01T00:00:00"/>
    <m/>
    <d v="2019-09-17T00:00:00"/>
    <m/>
    <d v="2019-11-05T00:00:00"/>
    <m/>
    <m/>
    <d v="2024-11-05T00:00:00"/>
    <s v="•Training"/>
    <m/>
    <m/>
    <m/>
    <m/>
    <s v="Add SDO published standard to Registry"/>
    <s v="COMPLETE"/>
    <s v="COMPLETE"/>
    <m/>
    <m/>
    <m/>
    <d v="2019-02-15T00:00:00"/>
    <m/>
    <n v="63"/>
    <m/>
    <m/>
  </r>
  <r>
    <s v="INTER-001"/>
    <s v="Interdisciplinary"/>
    <x v="20"/>
    <m/>
    <m/>
    <m/>
    <m/>
    <m/>
    <m/>
    <x v="0"/>
    <s v="Standard"/>
    <m/>
    <m/>
    <m/>
    <s v="ANSI/NIST"/>
    <s v="ITL-1:2011 (update 2015)"/>
    <m/>
    <s v="Data Format for the Interchange of Fingerprint, Facial &amp; Other Biometric Information"/>
    <s v="This standard defines the content, format, and units of measurement for the electronic_x000a_exchange of fingerprint, palm print, plantar, facial/mugshot, scar, mark &amp; tattoo (SMT), iris, deoxyribonucleic acid (DNA), and other biometric sample and forensic info"/>
    <m/>
    <m/>
    <m/>
    <m/>
    <m/>
    <s v=""/>
    <s v=""/>
    <s v=""/>
    <s v=""/>
    <s v=""/>
    <s v=""/>
    <s v=""/>
    <s v=""/>
    <s v=""/>
    <s v=""/>
    <m/>
    <m/>
    <m/>
    <m/>
    <m/>
    <m/>
    <m/>
    <m/>
    <m/>
    <m/>
    <m/>
    <m/>
    <m/>
    <m/>
    <m/>
    <m/>
    <m/>
    <d v="2020-11-03T00:00:00"/>
    <m/>
    <m/>
    <d v="2025-11-03T00:00:00"/>
    <m/>
    <m/>
    <m/>
    <m/>
    <m/>
    <s v="Add SDO published standard to Registry"/>
    <s v="COMPLETE"/>
    <s v="COMPLETE"/>
    <m/>
    <m/>
    <m/>
    <m/>
    <m/>
    <m/>
    <m/>
    <m/>
  </r>
  <r>
    <s v="DRG-007"/>
    <s v="Chemistry: Seized Drugs &amp; Toxicology"/>
    <x v="21"/>
    <m/>
    <m/>
    <m/>
    <m/>
    <m/>
    <m/>
    <x v="0"/>
    <m/>
    <m/>
    <s v="NOTE: This was also added under the Interdisciplinary heading on the OSAC Registry webpage (per discussion with SAC chair June 2022)"/>
    <m/>
    <s v="ASTM"/>
    <s v="E3255-21"/>
    <m/>
    <s v="Standard Practice for Quality Assurance of Forensic Science Service Providers Performing Chemical Analysis"/>
    <s v="This standard addresses the validation and verification of qualitative and quantitative analytical methods applicable to forensic science service providers (FSSPs)"/>
    <d v="2020-04-15T00:00:00"/>
    <s v="unknown"/>
    <s v="unknown"/>
    <m/>
    <s v="Method Validation"/>
    <s v=""/>
    <m/>
    <m/>
    <m/>
    <m/>
    <m/>
    <m/>
    <m/>
    <m/>
    <m/>
    <s v="unknown"/>
    <s v="unknown"/>
    <s v="unknown"/>
    <s v="unknown"/>
    <s v="N/A"/>
    <s v="unknown"/>
    <m/>
    <s v="unknown"/>
    <s v="unknown"/>
    <s v="unknown"/>
    <s v="YES"/>
    <s v="closed"/>
    <d v="2021-04-06T00:00:00"/>
    <m/>
    <d v="2021-05-07T00:00:00"/>
    <d v="2021-10-13T00:00:00"/>
    <m/>
    <d v="2021-11-02T00:00:00"/>
    <s v="YES"/>
    <m/>
    <d v="2026-11-02T00:00:00"/>
    <m/>
    <s v="Quality Assurance"/>
    <s v="•Quality Control"/>
    <s v="Not applicable"/>
    <m/>
    <s v="Add SDO published standard to Registry"/>
    <s v="COMPLETE"/>
    <s v="COMPLETE"/>
    <s v="COMPLETE"/>
    <m/>
    <m/>
    <m/>
    <m/>
    <m/>
    <m/>
    <m/>
  </r>
  <r>
    <s v="INTER-004"/>
    <s v="Interdisciplinary"/>
    <x v="20"/>
    <m/>
    <m/>
    <m/>
    <m/>
    <m/>
    <m/>
    <x v="1"/>
    <s v="Standard"/>
    <m/>
    <s v="NOTE: The 2019a version is currently on the Registry; QTG moving 2024 version through Registry management process"/>
    <m/>
    <s v="ASTM"/>
    <s v="E2917-24"/>
    <m/>
    <s v="Standard Practice for Forensic Science Practitioner Training, Continuing Education, and Professional Development Programs"/>
    <s v="This practice provides foundational requirements for the training, continuing education, and professional development of forensic science practitioners to include training criteria toward competency, documentation, and implementation of training, and cont"/>
    <m/>
    <m/>
    <m/>
    <d v="2017-12-01T00:00:00"/>
    <m/>
    <s v=""/>
    <m/>
    <m/>
    <m/>
    <m/>
    <m/>
    <m/>
    <m/>
    <m/>
    <m/>
    <m/>
    <s v="4/18/2023; 6/22/2023; 11/20/2023"/>
    <s v="5/18/2023; 7/24/2023; 12/20/2023"/>
    <d v="2023-05-05T00:00:00"/>
    <d v="2023-05-08T00:00:00"/>
    <m/>
    <d v="2019-02-15T00:00:00"/>
    <s v="8/15/2023 (R1)"/>
    <s v="9/25/2023 (R1)"/>
    <d v="2024-02-01T00:00:00"/>
    <s v="NO - OSAC open comment period occurred at SDO after 1/1/2022 cut-off date"/>
    <m/>
    <m/>
    <d v="2019-06-01T00:00:00"/>
    <m/>
    <d v="2019-09-17T00:00:00"/>
    <m/>
    <d v="2019-11-05T00:00:00"/>
    <m/>
    <m/>
    <d v="2024-11-05T00:00:00"/>
    <s v="•Training"/>
    <m/>
    <m/>
    <m/>
    <m/>
    <s v="Add SDO published standard to Registry"/>
    <s v="COMPLETE"/>
    <s v="COMPLETE"/>
    <m/>
    <m/>
    <m/>
    <d v="2019-02-15T00:00:00"/>
    <m/>
    <n v="63"/>
    <m/>
    <m/>
  </r>
  <r>
    <s v="INTER-004"/>
    <s v="Scene Examination"/>
    <x v="1"/>
    <s v="Interdisciplinary"/>
    <m/>
    <m/>
    <m/>
    <m/>
    <m/>
    <x v="1"/>
    <s v="Standard"/>
    <m/>
    <s v="ANNEX to ASTM E2917 - This document was originally balloted as WK67866 and started at the Crime Scene Investigation Subcommittee of OSAC. The Crime_x000a_Scene/Death Investigation SAC approved this document to be further developed by ASTM after review by the re"/>
    <m/>
    <s v="ASTM"/>
    <s v="E2917-24a"/>
    <s v="WK69919"/>
    <s v="Standard Practice for Forensic Science Practitioner Training, Continuing Education, and Professional Development Programs - INCLUDES ANNEX for CSI"/>
    <s v="This practice provides foundational requirements for the training, continuing education, and professional development of forensic science practitioners to include training criteria toward competency, documentation, and implementation of training, and cont"/>
    <m/>
    <m/>
    <m/>
    <m/>
    <s v="Competency &amp; Monitoring"/>
    <s v=""/>
    <m/>
    <m/>
    <m/>
    <m/>
    <m/>
    <m/>
    <m/>
    <m/>
    <m/>
    <s v="?"/>
    <d v="2022-06-27T00:00:00"/>
    <d v="2022-08-09T00:00:00"/>
    <d v="2022-08-05T00:00:00"/>
    <m/>
    <d v="2022-09-19T00:00:00"/>
    <d v="2019-02-15T00:00:00"/>
    <m/>
    <m/>
    <s v="May 2024 (the E2917-24a version)"/>
    <s v="YES"/>
    <m/>
    <m/>
    <m/>
    <m/>
    <m/>
    <m/>
    <m/>
    <m/>
    <m/>
    <m/>
    <m/>
    <m/>
    <m/>
    <m/>
    <m/>
    <m/>
    <m/>
    <m/>
    <m/>
    <m/>
    <m/>
    <d v="2019-02-15T00:00:00"/>
    <m/>
    <n v="63"/>
    <m/>
    <m/>
  </r>
  <r>
    <s v="INTER-009"/>
    <s v="Interdisciplinary"/>
    <x v="20"/>
    <m/>
    <m/>
    <m/>
    <m/>
    <m/>
    <m/>
    <x v="1"/>
    <m/>
    <m/>
    <m/>
    <m/>
    <s v="ASTM"/>
    <s v="E1732-24"/>
    <m/>
    <s v="Terminology Relating to Forensic Science"/>
    <m/>
    <m/>
    <m/>
    <m/>
    <m/>
    <s v="Terminology"/>
    <s v=""/>
    <m/>
    <m/>
    <m/>
    <m/>
    <m/>
    <m/>
    <m/>
    <m/>
    <m/>
    <s v="N/A"/>
    <m/>
    <m/>
    <m/>
    <m/>
    <m/>
    <m/>
    <m/>
    <m/>
    <d v="2024-03-01T00:00:00"/>
    <m/>
    <m/>
    <m/>
    <m/>
    <m/>
    <m/>
    <m/>
    <m/>
    <m/>
    <m/>
    <m/>
    <m/>
    <m/>
    <m/>
    <m/>
    <m/>
    <m/>
    <m/>
    <m/>
    <m/>
    <m/>
    <m/>
    <m/>
    <m/>
    <m/>
    <m/>
    <m/>
  </r>
  <r>
    <s v="ILE-040"/>
    <s v="Chemistry: Trace Evidence "/>
    <x v="19"/>
    <m/>
    <m/>
    <m/>
    <m/>
    <m/>
    <m/>
    <x v="4"/>
    <m/>
    <m/>
    <s v="Will become EX annex of E3255 - IS THIS A DUPLICATE OF ILE-028 above? "/>
    <m/>
    <m/>
    <m/>
    <m/>
    <s v="Standard Practice for Quality Assurance of Laboratories Performing Analysis of Explosives"/>
    <s v="Describes the quality assurance requirements for laboratories conducting fire debris analysis in relevant topic areas such as personnel (qualifications and training), equipment performance, analytical procedures (validation/verification), and results veri"/>
    <m/>
    <m/>
    <m/>
    <m/>
    <s v="Quality Assurance"/>
    <s v=""/>
    <m/>
    <m/>
    <m/>
    <m/>
    <m/>
    <m/>
    <m/>
    <m/>
    <m/>
    <m/>
    <m/>
    <m/>
    <m/>
    <m/>
    <m/>
    <m/>
    <m/>
    <m/>
    <m/>
    <s v="NO - OSAC Proposed Standard "/>
    <m/>
    <m/>
    <m/>
    <m/>
    <m/>
    <m/>
    <m/>
    <m/>
    <m/>
    <m/>
    <s v="•Quality Control"/>
    <m/>
    <m/>
    <s v="LOW"/>
    <m/>
    <s v="Complete initial draft"/>
    <m/>
    <s v="Started / In progress"/>
    <s v="Started / In progress"/>
    <s v="Started / In progress"/>
    <m/>
    <m/>
    <m/>
    <m/>
    <m/>
    <m/>
  </r>
  <r>
    <s v="DRG-017"/>
    <s v="Chemistry: Seized Drugs &amp; Toxicology"/>
    <x v="20"/>
    <s v="Seized Drugs"/>
    <s v="Fire Debris"/>
    <m/>
    <m/>
    <m/>
    <m/>
    <x v="2"/>
    <m/>
    <m/>
    <s v="revision to ASTM E2549-14; Per Seized Drugs SC, _x000a_This standard was converted to an interdisciplinary document in collaboration with the Fire Debris Subcommittee (was previosuly titled Standard Practice for Validation of Seized-Drug Analytical Methods)"/>
    <m/>
    <s v="ASTM "/>
    <s v="E2549-xx"/>
    <s v="WK72631"/>
    <s v="Standard Practice for Validation and Verification of Analytical Methods for Forensic Science Service Providers Performing Forensic Chemistry Analysis"/>
    <s v="Provides guidelines for the validation and verification of methods in both seized drugs and fire debris"/>
    <m/>
    <m/>
    <m/>
    <m/>
    <s v="Method Validation"/>
    <s v=""/>
    <m/>
    <m/>
    <m/>
    <m/>
    <m/>
    <m/>
    <m/>
    <m/>
    <m/>
    <m/>
    <s v="12/17/2021; E30 (22-07) opened Sept 2022"/>
    <s v="1/26/2022; E30 (22-07) closed 10/27/22"/>
    <m/>
    <d v="2022-02-15T00:00:00"/>
    <d v="2022-03-21T00:00:00"/>
    <m/>
    <m/>
    <s v="12/19/2022 (announced in 11/4/22 ANSI SA) and comment period announced on website on 11/16/22"/>
    <m/>
    <s v="NO - SDO/OSAC open comment period posted on OSAC website on 2/15/2022"/>
    <s v="N/A"/>
    <s v="N/A"/>
    <s v="N/A"/>
    <m/>
    <m/>
    <m/>
    <m/>
    <m/>
    <m/>
    <m/>
    <m/>
    <s v="Quality Assurance"/>
    <m/>
    <s v="HIGH"/>
    <s v="Place on Registry"/>
    <s v="At SDO for further development"/>
    <s v="Under development at SDO"/>
    <s v="Under development at SDO"/>
    <m/>
    <m/>
    <m/>
    <m/>
    <m/>
    <m/>
    <m/>
    <m/>
  </r>
  <r>
    <s v="INTER-010"/>
    <s v="Interdisciplinary"/>
    <x v="20"/>
    <m/>
    <m/>
    <m/>
    <m/>
    <m/>
    <m/>
    <x v="2"/>
    <m/>
    <m/>
    <s v="draft posted on PSAC webpage"/>
    <m/>
    <s v="ASTM "/>
    <m/>
    <m/>
    <s v="OSAC Standard Framework for Developing Discipline-Specific Methodology for ACE-V"/>
    <s v="This guide identifies and defines the various phases within the methodology of ACE-V. It specifies minimum general requirements that shall be adhered to for a methodology to be recognized as ACE-V.  This guide does not define any discipline specific test"/>
    <d v="2020-01-01T00:00:00"/>
    <m/>
    <m/>
    <d v="2020-04-01T00:00:00"/>
    <m/>
    <s v=""/>
    <m/>
    <m/>
    <m/>
    <m/>
    <m/>
    <m/>
    <m/>
    <m/>
    <m/>
    <m/>
    <m/>
    <m/>
    <m/>
    <m/>
    <m/>
    <m/>
    <m/>
    <m/>
    <m/>
    <m/>
    <m/>
    <m/>
    <m/>
    <m/>
    <m/>
    <m/>
    <m/>
    <m/>
    <m/>
    <m/>
    <m/>
    <m/>
    <m/>
    <m/>
    <m/>
    <m/>
    <m/>
    <m/>
    <m/>
    <m/>
    <m/>
    <m/>
    <m/>
    <m/>
    <m/>
    <m/>
  </r>
  <r>
    <s v="INTER-007"/>
    <s v="Interdisciplinary"/>
    <x v="20"/>
    <s v="Virtual Subcommittee #6"/>
    <m/>
    <m/>
    <m/>
    <m/>
    <m/>
    <x v="7"/>
    <m/>
    <s v="At SDO (includes &quot;1.5&quot; &amp; new OSAC Proposed Standards)"/>
    <s v="under revision at ASTM  - foundational doc that sets the bar for scene personnel who don't have well-crafted policies to understand what basic info need to be recorded by first responders"/>
    <m/>
    <s v="ASTM"/>
    <s v="E1020-xx"/>
    <s v="WK86832"/>
    <s v="Standard Practice for Reporting Incidents that May Involve Criminal or Civil Litigation"/>
    <s v="This practice covers guidelines for the collection and preservation of information and physical evidence and the preparation of a documentation report relative to any incident(s) involving personal injury, property damage, commercial loss, or criminal act"/>
    <d v="2018-10-12T00:00:00"/>
    <m/>
    <m/>
    <m/>
    <s v="Reporting Results &amp; Testimony"/>
    <s v=""/>
    <m/>
    <m/>
    <m/>
    <m/>
    <m/>
    <m/>
    <m/>
    <m/>
    <m/>
    <s v="7/21/2023; 8/11/2023"/>
    <m/>
    <m/>
    <d v="2021-10-08T00:00:00"/>
    <s v="10/5/2021 (in Oct SB)"/>
    <d v="2021-11-22T00:00:00"/>
    <m/>
    <m/>
    <m/>
    <m/>
    <s v="YES - public comment period at SDO occured before 1/1/22 cutoff"/>
    <m/>
    <m/>
    <m/>
    <m/>
    <m/>
    <m/>
    <m/>
    <m/>
    <m/>
    <m/>
    <m/>
    <m/>
    <m/>
    <m/>
    <m/>
    <m/>
    <m/>
    <m/>
    <m/>
    <m/>
    <m/>
    <m/>
    <n v="79"/>
    <n v="-3086"/>
    <n v="-3080"/>
    <m/>
  </r>
  <r>
    <m/>
    <s v="Interdisciplinary"/>
    <x v="3"/>
    <m/>
    <m/>
    <m/>
    <m/>
    <m/>
    <m/>
    <x v="7"/>
    <m/>
    <s v="At SDO (includes &quot;1.5&quot; &amp; new OSAC Proposed Standards)"/>
    <s v="open for ballot at ASTM SC and Main - deadline 5/6/24; was orginally developed by Seized Drugs SC and after first E30.01 ballot it has changed to an interdisciplinary standard with the option of discipline specific annexes (see OSAC 2022-S-0013)"/>
    <m/>
    <s v="ASTM "/>
    <s v="WK84882"/>
    <s v="WK84882"/>
    <s v="Standard Practice for Testimony for Forensic Science Practitioners "/>
    <m/>
    <m/>
    <m/>
    <m/>
    <m/>
    <m/>
    <m/>
    <m/>
    <m/>
    <m/>
    <m/>
    <m/>
    <m/>
    <m/>
    <m/>
    <m/>
    <m/>
    <m/>
    <m/>
    <m/>
    <d v="2024-05-06T00:00:00"/>
    <d v="2024-06-17T00:00:00"/>
    <m/>
    <m/>
    <m/>
    <m/>
    <m/>
    <m/>
    <m/>
    <m/>
    <m/>
    <m/>
    <m/>
    <m/>
    <m/>
    <m/>
    <m/>
    <m/>
    <m/>
    <m/>
    <m/>
    <m/>
    <m/>
    <m/>
    <m/>
    <m/>
    <m/>
    <m/>
    <m/>
    <m/>
    <m/>
    <m/>
    <m/>
  </r>
  <r>
    <m/>
    <s v="Interdisciplinary"/>
    <x v="3"/>
    <m/>
    <m/>
    <m/>
    <m/>
    <m/>
    <m/>
    <x v="7"/>
    <m/>
    <s v="At SDO (includes &quot;1.5&quot; &amp; new OSAC Proposed Standards)"/>
    <s v="went through open comment; now at ballot at ASTM SC and Main - deadline 5/6/24; WILL BE UPDATING TITLE FROM GUIDE TO PRACTICE; NOTE: This was originally listed under the CSI SC; per the CSI SC chair (at April 2023 OSAC Meeting), this doc is no longer appl"/>
    <m/>
    <s v="ASTM"/>
    <s v="E1459-xx"/>
    <s v="WK86596 &amp; WK86597"/>
    <s v="Standard Guide for Physical Evidence Labeling and Related Documentation"/>
    <s v="This guide describes methods to be used for labeling physical evidence collected during field investigations; received in a forensic laboratory; or isolated, generated, or prepared from items submitted for laboratory examination."/>
    <m/>
    <m/>
    <m/>
    <m/>
    <s v="Evidence Collection &amp; Handling"/>
    <s v=""/>
    <s v=""/>
    <s v=""/>
    <s v=""/>
    <s v=""/>
    <s v=""/>
    <s v=""/>
    <s v=""/>
    <s v=""/>
    <s v=""/>
    <d v="2024-01-05T00:00:00"/>
    <m/>
    <m/>
    <d v="2024-03-01T00:00:00"/>
    <d v="2024-03-05T00:00:00"/>
    <d v="2024-04-15T00:00:00"/>
    <m/>
    <s v="5/6/2024 (R1)"/>
    <s v="6/17/2024 (R1)"/>
    <m/>
    <m/>
    <m/>
    <m/>
    <m/>
    <m/>
    <m/>
    <m/>
    <m/>
    <m/>
    <m/>
    <m/>
    <m/>
    <m/>
    <m/>
    <m/>
    <m/>
    <m/>
    <m/>
    <m/>
    <m/>
    <m/>
    <m/>
    <m/>
    <m/>
    <m/>
    <m/>
    <m/>
  </r>
  <r>
    <s v="INTER-011"/>
    <s v="Interdisciplinary"/>
    <x v="3"/>
    <m/>
    <m/>
    <m/>
    <m/>
    <m/>
    <m/>
    <x v="7"/>
    <m/>
    <s v="At SDO (includes &quot;1.5&quot; &amp; new OSAC Proposed Standards)"/>
    <m/>
    <m/>
    <s v="ASTM"/>
    <m/>
    <s v="WK77530"/>
    <s v="Standard Practice for Forensic Integrity Training (was previously titled: Practice for Core Forensic Responsibilities Training)"/>
    <m/>
    <m/>
    <m/>
    <m/>
    <m/>
    <m/>
    <s v=""/>
    <m/>
    <m/>
    <m/>
    <m/>
    <m/>
    <m/>
    <m/>
    <m/>
    <m/>
    <m/>
    <d v="2023-06-22T00:00:00"/>
    <d v="2023-07-24T00:00:00"/>
    <d v="2023-08-11T00:00:00"/>
    <d v="2023-08-15T00:00:00"/>
    <d v="2023-09-25T00:00:00"/>
    <m/>
    <s v="1/5/2024 (R1)"/>
    <s v="2/19/2024 (R1)"/>
    <m/>
    <m/>
    <m/>
    <m/>
    <m/>
    <m/>
    <m/>
    <m/>
    <m/>
    <m/>
    <m/>
    <m/>
    <m/>
    <m/>
    <m/>
    <m/>
    <m/>
    <m/>
    <m/>
    <m/>
    <m/>
    <m/>
    <m/>
    <m/>
    <m/>
    <m/>
    <m/>
    <m/>
  </r>
  <r>
    <s v="CSI-001"/>
    <m/>
    <x v="3"/>
    <m/>
    <m/>
    <m/>
    <m/>
    <m/>
    <m/>
    <x v="7"/>
    <m/>
    <s v="At SDO (includes &quot;1.5&quot; &amp; new OSAC Proposed Standards)"/>
    <m/>
    <m/>
    <s v="ASTM"/>
    <s v="E620-xx"/>
    <s v="WK86209"/>
    <s v="Standard Practice for Reporting Opinions of Scientific or Technical Experts"/>
    <s v="This practice covers the scope of information to be contained in formal written technical reports which express the opinions of the scientific or technical expert with respect to the study of items that are or may reasonably be expected to be the subject "/>
    <s v="unknown"/>
    <s v="unknown"/>
    <s v="unknown"/>
    <m/>
    <s v="Opinion Standards"/>
    <s v=""/>
    <m/>
    <m/>
    <m/>
    <m/>
    <m/>
    <m/>
    <m/>
    <m/>
    <m/>
    <m/>
    <m/>
    <m/>
    <m/>
    <m/>
    <m/>
    <m/>
    <m/>
    <m/>
    <m/>
    <m/>
    <m/>
    <m/>
    <m/>
    <m/>
    <m/>
    <m/>
    <m/>
    <m/>
    <m/>
    <m/>
    <m/>
    <m/>
    <m/>
    <m/>
    <m/>
    <m/>
    <m/>
    <m/>
    <m/>
    <m/>
    <m/>
    <m/>
    <m/>
    <m/>
    <m/>
    <m/>
  </r>
  <r>
    <m/>
    <m/>
    <x v="3"/>
    <m/>
    <m/>
    <m/>
    <m/>
    <m/>
    <m/>
    <x v="7"/>
    <m/>
    <s v="At SDO (includes &quot;1.5&quot; &amp; new OSAC Proposed Standards)"/>
    <s v="Under revision at ASTM; not an OSAC document but was sent to OSAC groups for comment "/>
    <m/>
    <s v="ASTM "/>
    <s v="E1492-xx"/>
    <s v="WK86598"/>
    <s v="Standard Practice for Receiving, Documenting, Storing, and Retrieving Evidence in a Forensic Science Laboratory"/>
    <m/>
    <m/>
    <m/>
    <m/>
    <m/>
    <m/>
    <m/>
    <m/>
    <m/>
    <m/>
    <m/>
    <m/>
    <m/>
    <m/>
    <m/>
    <m/>
    <m/>
    <m/>
    <m/>
    <m/>
    <m/>
    <m/>
    <m/>
    <m/>
    <m/>
    <m/>
    <m/>
    <m/>
    <m/>
    <m/>
    <m/>
    <m/>
    <m/>
    <m/>
    <m/>
    <m/>
    <m/>
    <m/>
    <m/>
    <m/>
    <m/>
    <m/>
    <m/>
    <m/>
    <m/>
    <m/>
    <m/>
    <m/>
    <m/>
    <m/>
    <m/>
    <m/>
    <m/>
  </r>
  <r>
    <m/>
    <m/>
    <x v="22"/>
    <s v="Interdisciplinary"/>
    <m/>
    <m/>
    <m/>
    <m/>
    <m/>
    <x v="7"/>
    <m/>
    <m/>
    <s v="AG added this 7/29/22 as it was noted as a &quot;Final Action&quot; (reaffirmed) in the ANSI SA"/>
    <m/>
    <s v="ASTM"/>
    <s v="E456-2013a (R2022)"/>
    <m/>
    <s v="Terminology Relating to Quality and Statistics"/>
    <m/>
    <m/>
    <m/>
    <m/>
    <m/>
    <m/>
    <m/>
    <m/>
    <m/>
    <m/>
    <m/>
    <m/>
    <m/>
    <m/>
    <m/>
    <m/>
    <m/>
    <m/>
    <m/>
    <m/>
    <m/>
    <m/>
    <m/>
    <m/>
    <m/>
    <m/>
    <m/>
    <m/>
    <m/>
    <m/>
    <m/>
    <m/>
    <m/>
    <m/>
    <m/>
    <m/>
    <m/>
    <m/>
    <m/>
    <m/>
    <m/>
    <m/>
    <m/>
    <m/>
    <m/>
    <m/>
    <m/>
    <m/>
    <m/>
    <m/>
    <m/>
    <m/>
    <m/>
  </r>
  <r>
    <m/>
    <m/>
    <x v="22"/>
    <s v="Interdisciplinary"/>
    <m/>
    <m/>
    <m/>
    <m/>
    <m/>
    <x v="7"/>
    <m/>
    <m/>
    <s v="AG added this 7/29/22 as it was noted as a &quot;Final Action&quot; (revision) in the ANSI SA"/>
    <m/>
    <s v="ASTM"/>
    <s v="E691-2022"/>
    <m/>
    <s v="Practice for Conducting an Interlaboratory Study to Determine the Precision of a Test Method"/>
    <m/>
    <m/>
    <m/>
    <m/>
    <m/>
    <m/>
    <m/>
    <m/>
    <m/>
    <m/>
    <m/>
    <m/>
    <m/>
    <m/>
    <m/>
    <m/>
    <m/>
    <m/>
    <m/>
    <m/>
    <m/>
    <m/>
    <m/>
    <m/>
    <m/>
    <m/>
    <m/>
    <m/>
    <m/>
    <m/>
    <m/>
    <m/>
    <m/>
    <m/>
    <m/>
    <m/>
    <m/>
    <m/>
    <m/>
    <m/>
    <m/>
    <m/>
    <m/>
    <m/>
    <m/>
    <m/>
    <m/>
    <m/>
    <m/>
    <m/>
    <m/>
    <m/>
    <m/>
  </r>
  <r>
    <m/>
    <m/>
    <x v="22"/>
    <s v="Interdisciplinary"/>
    <m/>
    <m/>
    <m/>
    <m/>
    <m/>
    <x v="7"/>
    <m/>
    <m/>
    <m/>
    <m/>
    <s v="IEEE"/>
    <s v="2834.1-20xx"/>
    <m/>
    <s v="Standard for Digital Forensics on Trusted Learning Systems"/>
    <s v="This standard specifies technical requirements on a forensic-investigation-ready infrastructure for learning systems."/>
    <m/>
    <m/>
    <m/>
    <m/>
    <m/>
    <m/>
    <m/>
    <m/>
    <m/>
    <m/>
    <m/>
    <m/>
    <m/>
    <m/>
    <m/>
    <s v="3/8/2024 (in March 8, 2024 ANSI SA)"/>
    <s v="N/A"/>
    <s v="N/A"/>
    <m/>
    <m/>
    <m/>
    <m/>
    <m/>
    <m/>
    <m/>
    <m/>
    <m/>
    <m/>
    <m/>
    <m/>
    <m/>
    <m/>
    <m/>
    <m/>
    <m/>
    <m/>
    <m/>
    <m/>
    <m/>
    <m/>
    <m/>
    <m/>
    <m/>
    <m/>
    <m/>
    <m/>
    <m/>
    <m/>
    <m/>
    <m/>
    <m/>
    <m/>
  </r>
  <r>
    <s v="INTER-009"/>
    <s v="Interdisciplinary"/>
    <x v="20"/>
    <m/>
    <m/>
    <m/>
    <m/>
    <m/>
    <m/>
    <x v="10"/>
    <m/>
    <m/>
    <m/>
    <m/>
    <s v="ASTM"/>
    <s v="E1732-22"/>
    <m/>
    <s v="Terminology Relating to Forensic Science"/>
    <m/>
    <m/>
    <m/>
    <m/>
    <m/>
    <s v="Terminology"/>
    <s v=""/>
    <m/>
    <m/>
    <m/>
    <m/>
    <m/>
    <m/>
    <m/>
    <m/>
    <m/>
    <m/>
    <d v="2022-03-17T00:00:00"/>
    <d v="2022-04-18T00:00:00"/>
    <d v="2022-02-04T00:00:00"/>
    <d v="2022-02-15T00:00:00"/>
    <d v="2022-03-21T00:00:00"/>
    <m/>
    <m/>
    <d v="2022-05-23T00:00:00"/>
    <d v="2022-04-01T00:00:00"/>
    <s v="NO - OSAC open comment period occurred at SDO after 1/1/2022 cut-off date"/>
    <s v="N/A"/>
    <s v="N/A"/>
    <s v="N/A"/>
    <m/>
    <m/>
    <m/>
    <m/>
    <m/>
    <m/>
    <m/>
    <m/>
    <m/>
    <m/>
    <m/>
    <m/>
    <m/>
    <m/>
    <m/>
    <m/>
    <m/>
    <m/>
    <m/>
    <m/>
    <m/>
    <m/>
    <m/>
  </r>
  <r>
    <s v="INTER-012"/>
    <s v="Interdisciplinary"/>
    <x v="20"/>
    <m/>
    <m/>
    <m/>
    <m/>
    <m/>
    <m/>
    <x v="9"/>
    <s v="Standard"/>
    <m/>
    <s v="ARCHIVED 10/5/2021 (replaced on the Registry by ISO 17025:2017); Interdisciplinary Virtual Subcommittee, September 27, 2016"/>
    <m/>
    <s v="ISO"/>
    <s v="17025:2005"/>
    <m/>
    <s v="ISO/IEC 17025:2005 General Requirements for the Competence of Testing and Calibration Laboratories"/>
    <s v="Specifies the general requirements for the competence, impartiality and consistent operation of laboratories."/>
    <s v="unknown"/>
    <s v="unknown"/>
    <s v="unknown"/>
    <m/>
    <m/>
    <s v=""/>
    <m/>
    <m/>
    <m/>
    <m/>
    <m/>
    <m/>
    <m/>
    <m/>
    <m/>
    <s v="unknown"/>
    <m/>
    <m/>
    <s v="unknown"/>
    <s v="unknown"/>
    <s v="unknown"/>
    <s v="unknown"/>
    <m/>
    <s v="unknown"/>
    <s v="unknown"/>
    <s v="YES"/>
    <s v="closed"/>
    <m/>
    <m/>
    <m/>
    <m/>
    <m/>
    <m/>
    <m/>
    <m/>
    <m/>
    <m/>
    <m/>
    <m/>
    <m/>
    <m/>
    <s v="Add SDO published standard to Registry"/>
    <s v="COMPLETE"/>
    <m/>
    <m/>
    <m/>
    <m/>
    <m/>
    <m/>
    <m/>
    <m/>
    <m/>
  </r>
  <r>
    <m/>
    <s v="Interdisciplinary"/>
    <x v="20"/>
    <m/>
    <m/>
    <m/>
    <m/>
    <m/>
    <m/>
    <x v="9"/>
    <s v="Standard"/>
    <m/>
    <s v="ARCHIVED 11/3/2020 (replaced on the Registry by ANSI/NIST ITL-1:2011 [update 2015])"/>
    <m/>
    <s v="ANSI/NIST"/>
    <s v="ITL-1:2011 (update 2013)"/>
    <m/>
    <s v="Data Format for the Interchange of Fingerprint, Facial &amp; Other Biometric Information"/>
    <s v="This standard defines the content, format, and units of measurement for the electronic_x000a_exchange of fingerprint, palm print, plantar, facial/mugshot, scar, mark &amp; tattoo (SMT), iris, deoxyribonucleic acid (DNA), and other biometric sample and forensic info"/>
    <m/>
    <m/>
    <m/>
    <m/>
    <m/>
    <s v=""/>
    <m/>
    <m/>
    <m/>
    <m/>
    <m/>
    <m/>
    <m/>
    <m/>
    <m/>
    <m/>
    <m/>
    <m/>
    <m/>
    <m/>
    <m/>
    <m/>
    <m/>
    <m/>
    <m/>
    <m/>
    <m/>
    <m/>
    <m/>
    <m/>
    <m/>
    <m/>
    <d v="2017-07-13T00:00:00"/>
    <m/>
    <m/>
    <d v="2025-11-03T00:00:00"/>
    <m/>
    <m/>
    <m/>
    <m/>
    <m/>
    <m/>
    <m/>
    <m/>
    <m/>
    <m/>
    <m/>
    <m/>
    <m/>
    <m/>
    <m/>
    <m/>
  </r>
  <r>
    <s v="MDI-001"/>
    <s v="Medicine"/>
    <x v="23"/>
    <s v="Friction Ridge"/>
    <m/>
    <m/>
    <m/>
    <m/>
    <m/>
    <x v="0"/>
    <s v="Standard"/>
    <m/>
    <s v="NOTE: SC is revising this (version 2) and has sent it to ASB to work on revisions - see At SDO below"/>
    <m/>
    <s v="ASB"/>
    <s v="007-18"/>
    <m/>
    <s v="Best Practice Recommendation: Postmortem Impression Submission Strategy for Comprehensive Searches of Essential Automated Fingerprint Identification System Databases, 2021, 1st Ed."/>
    <s v="Provides guidance to medical examiners, coroners and investigators regarding the submission of recorded postmortem impressions for comprehensive searches of essential automated fingerprint identification system databases. While a number of factors affect "/>
    <d v="2015-10-01T00:00:00"/>
    <m/>
    <m/>
    <d v="2016-08-22T00:00:00"/>
    <s v="Examination &amp; Analysis"/>
    <s v=""/>
    <m/>
    <m/>
    <m/>
    <m/>
    <m/>
    <m/>
    <m/>
    <m/>
    <m/>
    <s v="unknown"/>
    <s v="N/A"/>
    <s v="N/A"/>
    <s v="unknown"/>
    <s v="unknown"/>
    <d v="2017-07-10T00:00:00"/>
    <d v="2018-01-01T00:00:00"/>
    <m/>
    <m/>
    <d v="2018-05-25T00:00:00"/>
    <s v="YES"/>
    <s v="closed"/>
    <d v="2019-06-01T00:00:00"/>
    <d v="2019-07-18T00:00:00"/>
    <m/>
    <d v="2019-08-23T00:00:00"/>
    <m/>
    <d v="2019-09-05T00:00:00"/>
    <s v="?"/>
    <m/>
    <d v="2024-09-05T00:00:00"/>
    <s v="•Scope of Examination"/>
    <m/>
    <m/>
    <s v="Not applicable"/>
    <m/>
    <s v="Add SDO published standard to Registry"/>
    <s v="COMPLETE"/>
    <s v="COMPLETE"/>
    <s v="COMPLETE"/>
    <s v="COMPLETE"/>
    <m/>
    <d v="2018-01-01T00:00:00"/>
    <n v="47"/>
    <n v="92"/>
    <n v="138"/>
    <m/>
  </r>
  <r>
    <s v="MDI-004"/>
    <s v="Medicine"/>
    <x v="23"/>
    <s v="Forensic Anthropology"/>
    <m/>
    <m/>
    <m/>
    <m/>
    <m/>
    <x v="0"/>
    <s v="Standard"/>
    <m/>
    <m/>
    <m/>
    <s v="ASB"/>
    <s v="010-18"/>
    <m/>
    <s v="Best Practice Recommendation: Forensic Anthropology in Disaster Victim Identification: Best Practice Recommendations for the Medicolegal Authority, 2018, 1st Ed. "/>
    <s v="Provides guidelines and best practices relevant to the role of forensic anthropology in a DVI operation. Anthropological methods, techniques and principles are typically employed in five primary capacities: 1) during the Preparedness phase of a DVI operat"/>
    <d v="2015-10-01T00:00:00"/>
    <m/>
    <m/>
    <d v="2016-08-22T00:00:00"/>
    <s v="Examination &amp; Analysis"/>
    <s v=""/>
    <m/>
    <m/>
    <m/>
    <m/>
    <m/>
    <m/>
    <m/>
    <m/>
    <m/>
    <s v="unknown"/>
    <s v="N/A"/>
    <s v="N/A"/>
    <s v="unknown"/>
    <s v="unknown"/>
    <d v="2018-02-05T00:00:00"/>
    <d v="2018-03-12T00:00:00"/>
    <m/>
    <m/>
    <d v="2018-10-12T00:00:00"/>
    <s v="YES"/>
    <s v="closed"/>
    <d v="2019-06-01T00:00:00"/>
    <d v="2019-07-18T00:00:00"/>
    <m/>
    <d v="2019-08-23T00:00:00"/>
    <m/>
    <d v="2019-09-05T00:00:00"/>
    <s v="?"/>
    <m/>
    <d v="2024-09-05T00:00:00"/>
    <s v="•Scope of Examination"/>
    <m/>
    <m/>
    <s v="Not applicable"/>
    <m/>
    <s v="Add SDO published standard to Registry"/>
    <s v="COMPLETE"/>
    <s v="COMPLETE"/>
    <s v="COMPLETE"/>
    <s v="COMPLETE"/>
    <m/>
    <d v="2018-03-12T00:00:00"/>
    <n v="47"/>
    <n v="112"/>
    <n v="158"/>
    <m/>
  </r>
  <r>
    <s v="MDI-003"/>
    <s v="Medicine"/>
    <x v="23"/>
    <m/>
    <m/>
    <m/>
    <m/>
    <m/>
    <m/>
    <x v="0"/>
    <s v="Best Practice Recommendation"/>
    <m/>
    <s v="SC to begin developing 2nd edition based on comments from Registry open comment period - see Under Development below"/>
    <m/>
    <s v="ASB"/>
    <s v="009-19"/>
    <m/>
    <s v="Best Practice Recommendations for the Examination of Human Remains by Forensic Pathologists in the Disaster Victim Identification Context, 2019, 1st Ed."/>
    <s v="Provides best practices and guidelines regarding postmortem data collection by forensic pathologists to aid in the identification of human remains following a mass fatality incident. This document does not speak to the role forensic pathologists may have "/>
    <d v="2015-10-01T00:00:00"/>
    <s v="unknown"/>
    <s v="unknown"/>
    <d v="2016-08-22T00:00:00"/>
    <s v="Examination &amp; Analysis"/>
    <s v=""/>
    <m/>
    <m/>
    <m/>
    <m/>
    <m/>
    <m/>
    <m/>
    <m/>
    <m/>
    <d v="2017-11-17T00:00:00"/>
    <s v="N/A"/>
    <s v="N/A"/>
    <s v="N/A"/>
    <s v="N/A "/>
    <d v="2018-01-29T00:00:00"/>
    <d v="2018-10-01T00:00:00"/>
    <m/>
    <s v="N/A"/>
    <d v="2019-02-15T00:00:00"/>
    <s v="YES"/>
    <s v="closed"/>
    <d v="2020-12-05T00:00:00"/>
    <d v="2021-01-04T00:00:00"/>
    <d v="2021-01-05T00:00:00"/>
    <d v="2021-08-11T00:00:00"/>
    <m/>
    <d v="2021-09-07T00:00:00"/>
    <s v="YES"/>
    <m/>
    <d v="2026-09-07T00:00:00"/>
    <s v="•Scope of Examination"/>
    <m/>
    <m/>
    <s v="Not applicable"/>
    <m/>
    <s v="Add SDO published standard to Registry"/>
    <s v="COMPLETE"/>
    <s v="COMPLETE"/>
    <s v="COMPLETE"/>
    <s v="COMPLETE"/>
    <m/>
    <d v="2018-10-01T00:00:00"/>
    <n v="47"/>
    <n v="110"/>
    <n v="157"/>
    <m/>
  </r>
  <r>
    <s v="MDI-002"/>
    <s v="Medicine"/>
    <x v="23"/>
    <s v="Crime Scene "/>
    <s v="Forensic Anthropology"/>
    <m/>
    <m/>
    <m/>
    <m/>
    <x v="0"/>
    <s v="Best Practice Recommendation"/>
    <m/>
    <m/>
    <m/>
    <s v="ASB"/>
    <s v="008-21"/>
    <m/>
    <s v="Best Practice Recommendation: Mass Fatality Scene Processing: Best Practice Recommendations for the Medicolegal Authority, 2021, 1st Ed. "/>
    <s v="Provides definitions, guidelines, and best practices for the detection, processing, and recovery of physical and contextual evidence associated with mass fatality disaster scenes to ensure that evidence is carefully and consistently documented, and recove"/>
    <d v="2015-10-01T00:00:00"/>
    <s v="unknown"/>
    <s v="unknown"/>
    <d v="2016-08-22T00:00:00"/>
    <s v="Examination &amp; Analysis"/>
    <s v=""/>
    <m/>
    <m/>
    <m/>
    <m/>
    <m/>
    <m/>
    <m/>
    <m/>
    <m/>
    <d v="2016-10-14T00:00:00"/>
    <s v="N/A"/>
    <s v="N/A"/>
    <s v="N/A"/>
    <s v="N/A "/>
    <d v="2020-11-16T00:00:00"/>
    <m/>
    <m/>
    <d v="2021-03-22T00:00:00"/>
    <d v="2021-09-03T00:00:00"/>
    <s v="YES"/>
    <s v="closed"/>
    <d v="2022-01-04T00:00:00"/>
    <d v="2022-01-31T00:00:00"/>
    <s v="N/A"/>
    <d v="2022-03-09T00:00:00"/>
    <m/>
    <d v="2022-04-05T00:00:00"/>
    <s v="NO"/>
    <m/>
    <d v="2027-04-05T00:00:00"/>
    <s v="•Methods"/>
    <s v="Evidence Collection &amp; Handling"/>
    <s v="•Evidence Collection or Recovery"/>
    <s v="Not applicable"/>
    <m/>
    <s v="Add SDO published standard to Registry"/>
    <s v="COMPLETE"/>
    <s v="COMPLETE"/>
    <s v="COMPLETE"/>
    <s v="COMPLETE"/>
    <s v="added to Registry April 5, 2022"/>
    <m/>
    <n v="47"/>
    <n v="-6086"/>
    <n v="-6040"/>
    <m/>
  </r>
  <r>
    <s v="MDI-005"/>
    <s v="Medicine"/>
    <x v="23"/>
    <s v="Friction Ridge"/>
    <m/>
    <m/>
    <m/>
    <m/>
    <m/>
    <x v="0"/>
    <s v="Best Practice Recommendation"/>
    <m/>
    <m/>
    <m/>
    <s v="ASB"/>
    <s v="094-21"/>
    <m/>
    <s v="Postmortem Impression Recovery: Guidance and Best Practices for Disaster Victim Identification, 2021, 1st Ed."/>
    <s v="Provides guidance on, and highlights challenges associated with, obtaining postmortem prints from decedents and/or human remains in morgue operations associated with mass fatality disaster incidents."/>
    <s v="N/A"/>
    <s v="N/A"/>
    <s v="N/A"/>
    <m/>
    <s v="Evidence Collection &amp; Handling"/>
    <s v=""/>
    <m/>
    <m/>
    <m/>
    <m/>
    <m/>
    <m/>
    <m/>
    <m/>
    <m/>
    <s v="8/3/2018; 7/26/2021"/>
    <s v="N/A"/>
    <s v="N/A"/>
    <s v="unknown"/>
    <s v="N/A"/>
    <d v="2020-07-13T00:00:00"/>
    <m/>
    <m/>
    <s v="N/A"/>
    <d v="2021-07-30T00:00:00"/>
    <s v="YES"/>
    <s v="closed"/>
    <d v="2022-01-04T00:00:00"/>
    <d v="2022-01-31T00:00:00"/>
    <s v="?"/>
    <d v="2022-03-09T00:00:00"/>
    <m/>
    <d v="2022-04-05T00:00:00"/>
    <s v="NO"/>
    <m/>
    <d v="2027-04-05T00:00:00"/>
    <s v="•Evidence Identification"/>
    <s v="Examination &amp; Analysis"/>
    <s v="•Methods"/>
    <s v="Not applicable"/>
    <m/>
    <s v="Add SDO published standard to Registry"/>
    <s v="COMPLETE"/>
    <s v="COMPLETE"/>
    <s v="COMPLETE"/>
    <s v="COMPLETE"/>
    <s v="added to Registry April 5, 2022"/>
    <m/>
    <m/>
    <m/>
    <m/>
    <m/>
  </r>
  <r>
    <s v="ILE-010"/>
    <s v="Chemistry: Trace Evidence "/>
    <x v="19"/>
    <m/>
    <m/>
    <m/>
    <m/>
    <m/>
    <m/>
    <x v="10"/>
    <m/>
    <m/>
    <s v="Revision to E1618-19; was in revision @OSAC - separated into two separate OSAC proposed standards (2022-S-0004 and -0005) but they have been withdrawn from RA process; now back at ASTM????"/>
    <m/>
    <s v="ASTM"/>
    <s v="E1618-19"/>
    <m/>
    <s v="Standard Test Method for Ignitable Liquid Residues in Extracts from Fire Debris Samples by Gas Chromatography-Mass Spectrometry"/>
    <s v="Covers the identification of residues of ignitable liquids in extracts from fire debris samples. Covers GCMS, ignitable liquid classification, interpretation of data, reporting."/>
    <m/>
    <m/>
    <m/>
    <m/>
    <m/>
    <m/>
    <m/>
    <m/>
    <m/>
    <m/>
    <m/>
    <m/>
    <m/>
    <m/>
    <m/>
    <m/>
    <m/>
    <m/>
    <m/>
    <m/>
    <m/>
    <m/>
    <m/>
    <m/>
    <m/>
    <m/>
    <s v=""/>
    <m/>
    <m/>
    <m/>
    <m/>
    <m/>
    <m/>
    <m/>
    <m/>
    <m/>
    <s v="•Data Criteria &amp; Analysis"/>
    <m/>
    <m/>
    <s v="HIGH"/>
    <m/>
    <s v="Complete STRP evaluation"/>
    <m/>
    <s v="In SDO public comment"/>
    <m/>
    <m/>
    <m/>
    <m/>
    <m/>
    <m/>
    <m/>
    <m/>
  </r>
  <r>
    <s v="ILE-012"/>
    <s v="Chemistry: Trace Evidence "/>
    <x v="19"/>
    <m/>
    <m/>
    <m/>
    <m/>
    <m/>
    <m/>
    <x v="10"/>
    <m/>
    <m/>
    <s v="Per SC chair (in email dated 5/27/22), the SC is actively working on  revisions to this document  (see above) and will then take doc through 1.5 process"/>
    <m/>
    <s v="ASTM"/>
    <s v="E2881-18"/>
    <m/>
    <s v="Standard Test Method for Extraction and Derivatization of Vegetable Oils and Fats from Fire Debris and Liquid Samples with Analysis by Gas Chromatography-Mass Spectrometry"/>
    <s v="Covers the extraction, derivatization, and identification of fatty acids indicative of vegetable oils and fats in fire debris and liquid samples. This procedure will also extract animal oils and fats, as these are similar in chemical composition to vegeta"/>
    <m/>
    <m/>
    <m/>
    <m/>
    <m/>
    <s v=""/>
    <m/>
    <m/>
    <m/>
    <m/>
    <m/>
    <m/>
    <m/>
    <m/>
    <m/>
    <m/>
    <m/>
    <m/>
    <m/>
    <m/>
    <m/>
    <m/>
    <m/>
    <m/>
    <m/>
    <m/>
    <m/>
    <m/>
    <m/>
    <m/>
    <m/>
    <m/>
    <m/>
    <m/>
    <m/>
    <m/>
    <s v="•Data Criteria &amp; Analysis"/>
    <m/>
    <m/>
    <s v="MED"/>
    <m/>
    <s v="At SDO for further development"/>
    <m/>
    <s v="In SDO public comment"/>
    <m/>
    <m/>
    <m/>
    <m/>
    <m/>
    <m/>
    <m/>
    <m/>
  </r>
  <r>
    <s v="ILE-013"/>
    <s v="Chemistry: Trace Evidence "/>
    <x v="19"/>
    <m/>
    <m/>
    <m/>
    <m/>
    <m/>
    <m/>
    <x v="10"/>
    <m/>
    <m/>
    <s v="under revision as WK78732 above"/>
    <m/>
    <s v="ASTM"/>
    <s v="E2997-16"/>
    <m/>
    <s v="Standard Test Method for Analysis of Biodiesel Products by Gas Chromatography-Mass Spectrometry"/>
    <s v="Covers the analysis and identification of the fatty acid methyl esters (FAMEs) and petroleum distillate components of biodiesel products."/>
    <m/>
    <m/>
    <m/>
    <m/>
    <m/>
    <s v=""/>
    <m/>
    <m/>
    <m/>
    <m/>
    <m/>
    <m/>
    <m/>
    <m/>
    <m/>
    <m/>
    <m/>
    <m/>
    <m/>
    <m/>
    <m/>
    <m/>
    <m/>
    <m/>
    <m/>
    <m/>
    <m/>
    <m/>
    <m/>
    <m/>
    <m/>
    <m/>
    <m/>
    <m/>
    <m/>
    <m/>
    <s v="•Data Criteria &amp; Analysis"/>
    <m/>
    <m/>
    <s v="MED"/>
    <m/>
    <s v="At SDO for further development"/>
    <m/>
    <s v="In SDO public comment"/>
    <m/>
    <m/>
    <m/>
    <m/>
    <m/>
    <m/>
    <m/>
    <m/>
  </r>
  <r>
    <s v="ILE-041"/>
    <s v="Chemistry: Trace Evidence "/>
    <x v="19"/>
    <m/>
    <m/>
    <m/>
    <m/>
    <m/>
    <m/>
    <x v="9"/>
    <s v="Standard"/>
    <m/>
    <s v="Per FY22 Q3 SC review: This doc has been re-purposed to ILE-043 and will be part of making E1588 a test method"/>
    <m/>
    <m/>
    <m/>
    <m/>
    <s v="Inorganic GSR Identification"/>
    <s v="A standard for quantitative elemental metrics for classifying inorganic GSR."/>
    <m/>
    <m/>
    <m/>
    <m/>
    <m/>
    <s v=""/>
    <m/>
    <m/>
    <m/>
    <m/>
    <m/>
    <m/>
    <m/>
    <m/>
    <m/>
    <m/>
    <m/>
    <m/>
    <m/>
    <m/>
    <m/>
    <m/>
    <m/>
    <m/>
    <m/>
    <m/>
    <m/>
    <m/>
    <m/>
    <m/>
    <m/>
    <m/>
    <m/>
    <m/>
    <m/>
    <m/>
    <s v="•Interpretation &amp; Opinion"/>
    <m/>
    <m/>
    <s v="MED"/>
    <m/>
    <m/>
    <m/>
    <s v="Started / In progress"/>
    <s v="Started / In progress"/>
    <m/>
    <s v="Has been re-purposed to ILE-043"/>
    <m/>
    <m/>
    <m/>
    <m/>
    <m/>
  </r>
  <r>
    <s v="MDI-007"/>
    <s v="Medicine"/>
    <x v="23"/>
    <s v="Forensic Odontology"/>
    <m/>
    <m/>
    <m/>
    <m/>
    <m/>
    <x v="0"/>
    <s v="Best Practice Recommendation"/>
    <m/>
    <m/>
    <m/>
    <s v="ASB"/>
    <s v="108-21"/>
    <m/>
    <s v="Forensic Odontology in Disaster Victim Identification: Best Practice Recommendations for the Medicolegal Authority, 2021, 1st Ed."/>
    <s v="Provides best practices for the deployment of a forensic odontology team in a mass fatality incident. It delineates proper protocols, equipment, hardware, and software requirements, as well as command structure for the deployment of this team as part of t"/>
    <m/>
    <m/>
    <m/>
    <m/>
    <s v="Examination &amp; Analysis"/>
    <s v=""/>
    <s v=""/>
    <s v=""/>
    <s v=""/>
    <s v=""/>
    <s v=""/>
    <s v=""/>
    <m/>
    <s v=""/>
    <s v=""/>
    <d v="2021-01-05T00:00:00"/>
    <s v="N/A"/>
    <s v="N/A"/>
    <m/>
    <s v="N/A (in SB)"/>
    <d v="2021-02-22T00:00:00"/>
    <m/>
    <m/>
    <s v="N/A"/>
    <d v="2021-12-17T00:00:00"/>
    <s v="YES"/>
    <s v="https://www.surveymonkey.com/r/3C6R2Q7"/>
    <d v="2022-07-05T00:00:00"/>
    <d v="2022-08-01T00:00:00"/>
    <s v="?"/>
    <d v="2022-09-07T00:00:00"/>
    <m/>
    <d v="2022-10-04T00:00:00"/>
    <s v="YES"/>
    <m/>
    <d v="2027-10-04T00:00:00"/>
    <s v="•Methods"/>
    <s v="Examination &amp; Analysis"/>
    <s v="•Scope of Examination"/>
    <s v="Not applicable"/>
    <m/>
    <s v="Add SDO published standard to Registry"/>
    <m/>
    <s v="In comment adjudication at OSAC"/>
    <s v="In comment adjudication at OSAC"/>
    <s v="In FSSB review"/>
    <m/>
    <m/>
    <m/>
    <m/>
    <m/>
    <m/>
  </r>
  <r>
    <s v="MDI-008"/>
    <s v="Medicine"/>
    <x v="23"/>
    <s v="Crime Scene "/>
    <s v="Forensic Odontology"/>
    <m/>
    <m/>
    <m/>
    <m/>
    <x v="0"/>
    <m/>
    <m/>
    <m/>
    <m/>
    <s v="ASB"/>
    <s v="125-21"/>
    <m/>
    <s v="Organizational and Foundational Standard for Medicolegal Death Investigation, 2021, 1st Ed. "/>
    <s v="This is an overarching standard addressing the core principles of MDI, focusing on foundational principles, organizational structure, and things like certification and accreditation.  It is out of our subcommittee and has been with the ASB since February."/>
    <m/>
    <m/>
    <m/>
    <m/>
    <s v="Competency &amp; Monitoring"/>
    <s v=""/>
    <s v=""/>
    <s v=""/>
    <s v=""/>
    <s v=""/>
    <s v=""/>
    <s v=""/>
    <m/>
    <s v=""/>
    <s v=""/>
    <d v="2019-08-02T00:00:00"/>
    <s v="N/A"/>
    <s v="N/A"/>
    <m/>
    <s v="N/A (in SB)"/>
    <d v="2020-11-02T00:00:00"/>
    <m/>
    <m/>
    <s v="N/A"/>
    <d v="2021-12-24T00:00:00"/>
    <s v="YES"/>
    <s v="https://www.surveymonkey.com/r/3JJ2LNM"/>
    <d v="2022-07-05T00:00:00"/>
    <d v="2022-08-01T00:00:00"/>
    <s v="?"/>
    <d v="2022-09-07T00:00:00"/>
    <m/>
    <d v="2022-10-04T00:00:00"/>
    <s v="YES"/>
    <m/>
    <d v="2027-10-04T00:00:00"/>
    <m/>
    <m/>
    <m/>
    <s v="Not applicable"/>
    <m/>
    <s v="Add SDO published standard to Registry"/>
    <m/>
    <s v="In comment adjudication at OSAC"/>
    <s v="In open comment at OSAC"/>
    <s v="In FSSB review"/>
    <m/>
    <m/>
    <m/>
    <m/>
    <m/>
    <m/>
  </r>
  <r>
    <m/>
    <s v="Medicine"/>
    <x v="23"/>
    <m/>
    <m/>
    <m/>
    <m/>
    <m/>
    <m/>
    <x v="1"/>
    <m/>
    <m/>
    <s v="NOT APPROVED FOR REGISTRY "/>
    <m/>
    <s v="HL7 FHIR"/>
    <m/>
    <m/>
    <s v="Public Health Work Group, Medicolegal Death Investigation (MDI_ - 1.0.0 - CI Build"/>
    <m/>
    <m/>
    <m/>
    <m/>
    <m/>
    <m/>
    <s v=""/>
    <s v=""/>
    <s v=""/>
    <s v=""/>
    <s v=""/>
    <s v=""/>
    <s v=""/>
    <m/>
    <s v=""/>
    <s v=""/>
    <m/>
    <s v="N/A"/>
    <s v="N/A"/>
    <s v="?"/>
    <m/>
    <s v="?"/>
    <m/>
    <m/>
    <m/>
    <s v="?"/>
    <s v="YES"/>
    <s v="https://www.surveymonkey.com/r/B3XL86J"/>
    <d v="2023-04-04T00:00:00"/>
    <d v="2023-05-01T00:00:00"/>
    <m/>
    <d v="2023-07-26T00:00:00"/>
    <s v="YES"/>
    <s v="WAS NOT APPROVED FOR REGISTRY (July 2023)"/>
    <m/>
    <m/>
    <m/>
    <m/>
    <m/>
    <m/>
    <m/>
    <m/>
    <m/>
    <m/>
    <m/>
    <m/>
    <m/>
    <m/>
    <m/>
    <m/>
    <m/>
    <m/>
    <m/>
  </r>
  <r>
    <s v="MDI-009"/>
    <s v="Medicine"/>
    <x v="23"/>
    <s v="Human Forensic Biology"/>
    <m/>
    <m/>
    <m/>
    <m/>
    <m/>
    <x v="2"/>
    <s v="Best Practice Recommendation"/>
    <s v="Joint Venture with SDO - CONFIRMED "/>
    <s v="SC is revising this (version 2) and has sent it to ASB to work on revisions. SC submitted NWP form and revised standard to ASB. It will go through 1.5 RA process. NOTE: The first edition was published in 2019 but never on the Registry.  "/>
    <m/>
    <s v="ASB"/>
    <s v="006-xx"/>
    <m/>
    <s v="Best Practice Recommendations for DNA Analysis for Human Identification in Mass Fatality Incidents, Second Edition, 20xx"/>
    <s v="Aims to provide information that allows jurisdictions to prepare for a mass fatality incident and implement a DNA sample collection and analysis plan to effectively contribute to the identification of the victims. Decisions made in the early stages of an "/>
    <d v="2015-10-01T00:00:00"/>
    <m/>
    <m/>
    <m/>
    <s v="Evidence Collection &amp; Handling"/>
    <s v=""/>
    <s v=""/>
    <s v=""/>
    <s v=""/>
    <s v=""/>
    <s v=""/>
    <s v=""/>
    <s v=""/>
    <s v=""/>
    <s v=""/>
    <d v="2022-11-04T00:00:00"/>
    <s v="N/A"/>
    <s v="N/A"/>
    <m/>
    <m/>
    <m/>
    <d v="2018-11-01T00:00:00"/>
    <m/>
    <m/>
    <m/>
    <m/>
    <m/>
    <m/>
    <m/>
    <m/>
    <m/>
    <m/>
    <m/>
    <m/>
    <m/>
    <m/>
    <s v="•Evidence Collection or Recovery"/>
    <m/>
    <m/>
    <s v="HIGH"/>
    <m/>
    <s v="At SDO for further development"/>
    <m/>
    <s v="In comment adjudication at OSAC"/>
    <s v="Under development at SDO"/>
    <m/>
    <m/>
    <d v="2018-11-01T00:00:00"/>
    <n v="47"/>
    <n v="128"/>
    <n v="174"/>
    <m/>
  </r>
  <r>
    <s v="MDI-013"/>
    <s v="Medicine"/>
    <x v="23"/>
    <s v="Friction Ridge"/>
    <m/>
    <m/>
    <m/>
    <m/>
    <m/>
    <x v="2"/>
    <s v="Standard"/>
    <s v="Joint Venture with SDO - CONFIRMED "/>
    <s v=" second edition ; open for comment at ASB - deadline 5/13/24"/>
    <m/>
    <s v="ASB"/>
    <s v="007-xx"/>
    <m/>
    <s v="Best Practice Recommendation: Postmortem Impression Submission Strategy for Comprehensive Searches of Essential Automated Fingerprint Identification System Databases, Second Edition, 20xx"/>
    <s v="Provides guidance to medical examiners, coroners and investigators regarding the submission of recorded postmortem impressions for comprehensive searches of essential automated fingerprint identification system databases. While a number of factors affect "/>
    <d v="2015-10-01T00:00:00"/>
    <m/>
    <m/>
    <m/>
    <s v="Examination &amp; Analysis"/>
    <s v=""/>
    <s v=""/>
    <s v=""/>
    <s v=""/>
    <s v=""/>
    <s v=""/>
    <s v=""/>
    <s v=""/>
    <s v=""/>
    <s v=""/>
    <d v="2022-09-02T00:00:00"/>
    <s v="N/A"/>
    <s v="N/A"/>
    <s v="3/39/2024"/>
    <d v="2024-03-29T00:00:00"/>
    <d v="2024-05-13T00:00:00"/>
    <d v="2018-01-01T00:00:00"/>
    <m/>
    <m/>
    <m/>
    <m/>
    <m/>
    <m/>
    <m/>
    <m/>
    <m/>
    <m/>
    <m/>
    <m/>
    <m/>
    <m/>
    <s v="•Scope of Examination"/>
    <m/>
    <m/>
    <s v="HIGH"/>
    <m/>
    <s v="At SDO for further development"/>
    <m/>
    <s v="Pending SDO publication"/>
    <s v="Under development at SDO"/>
    <m/>
    <m/>
    <d v="2018-01-01T00:00:00"/>
    <n v="47"/>
    <n v="92"/>
    <n v="138"/>
    <m/>
  </r>
  <r>
    <s v="MDI-010"/>
    <s v="Medicine"/>
    <x v="23"/>
    <m/>
    <m/>
    <m/>
    <m/>
    <m/>
    <m/>
    <x v="3"/>
    <m/>
    <m/>
    <m/>
    <s v="OSAC 2021-N-0007"/>
    <s v="ASB"/>
    <s v="181-xx"/>
    <m/>
    <s v="Media Communications Following a Mass Fatality Incident: Best Practice Recommendations for the Medicolegal Authority"/>
    <s v="Provides guidance on the various aspects of communication and data sharing with media in mass fatality incidents. "/>
    <s v="N/A"/>
    <s v="N/A"/>
    <s v="N/A"/>
    <m/>
    <s v="Quality Assurance"/>
    <s v="non-STRP"/>
    <s v="N/A"/>
    <d v="2021-06-01T00:00:00"/>
    <d v="2021-07-01T00:00:00"/>
    <n v="0"/>
    <s v="N/A"/>
    <d v="2021-07-22T00:00:00"/>
    <s v="NO"/>
    <d v="2021-08-03T00:00:00"/>
    <s v="NO"/>
    <d v="2022-04-01T00:00:00"/>
    <s v="N/A"/>
    <s v="N/A"/>
    <m/>
    <m/>
    <m/>
    <m/>
    <m/>
    <m/>
    <m/>
    <s v="NO - started as OSAC Proposed Standard"/>
    <m/>
    <m/>
    <m/>
    <m/>
    <m/>
    <m/>
    <m/>
    <m/>
    <m/>
    <m/>
    <s v="•Quality Control"/>
    <m/>
    <m/>
    <s v="HIGH"/>
    <m/>
    <s v="At SDO for further development"/>
    <m/>
    <s v="Under development at SDO"/>
    <s v="Under development at SDO"/>
    <m/>
    <m/>
    <m/>
    <m/>
    <m/>
    <m/>
    <m/>
  </r>
  <r>
    <m/>
    <s v="Medicine"/>
    <x v="23"/>
    <m/>
    <m/>
    <m/>
    <m/>
    <m/>
    <m/>
    <x v="3"/>
    <m/>
    <m/>
    <m/>
    <s v="OSAC 2021-N-0008"/>
    <s v="ASB "/>
    <s v="182-xx"/>
    <m/>
    <s v="Victim Accounting: Best Practice Recommendations for Medicolegal Authorities in Mass Fatality Management"/>
    <m/>
    <m/>
    <m/>
    <m/>
    <m/>
    <m/>
    <s v="non-STRP"/>
    <s v="N/A"/>
    <d v="2021-06-01T00:00:00"/>
    <d v="2021-07-01T00:00:00"/>
    <n v="0"/>
    <s v="N/A"/>
    <d v="2021-07-22T00:00:00"/>
    <s v="NO"/>
    <d v="2021-08-03T00:00:00"/>
    <s v="NO"/>
    <d v="2022-04-01T00:00:00"/>
    <s v="N/A"/>
    <s v="N/A"/>
    <d v="2023-06-30T00:00:00"/>
    <m/>
    <m/>
    <m/>
    <m/>
    <m/>
    <m/>
    <m/>
    <m/>
    <m/>
    <m/>
    <m/>
    <m/>
    <m/>
    <m/>
    <m/>
    <m/>
    <m/>
    <m/>
    <m/>
    <m/>
    <m/>
    <m/>
    <m/>
    <m/>
    <m/>
    <m/>
    <m/>
    <m/>
    <m/>
    <m/>
    <m/>
    <m/>
    <m/>
  </r>
  <r>
    <s v="MDI-014"/>
    <s v="Medicine"/>
    <x v="23"/>
    <m/>
    <m/>
    <m/>
    <m/>
    <m/>
    <m/>
    <x v="3"/>
    <m/>
    <m/>
    <s v="in open comment @ASB - deadline 1/1/2024"/>
    <s v="OSAC 2022-N-0026"/>
    <s v="ASB "/>
    <s v="151-xx"/>
    <m/>
    <s v="Medicolegal Death Investigation: Terms and Definitions"/>
    <s v="Provides terms of reference, and their definitions for medicolegal death investigation."/>
    <s v="N/A"/>
    <s v="N/A"/>
    <s v="N/A"/>
    <m/>
    <s v="Terminology"/>
    <s v="non-STRP"/>
    <s v="N/A"/>
    <d v="2022-02-01T00:00:00"/>
    <d v="2022-02-28T00:00:00"/>
    <n v="48"/>
    <s v="N/A"/>
    <d v="2022-08-10T00:00:00"/>
    <s v="NO"/>
    <d v="2022-09-06T00:00:00"/>
    <s v="YES"/>
    <s v="unknown"/>
    <s v="N/A"/>
    <s v="N/A"/>
    <d v="2023-07-28T00:00:00"/>
    <d v="2023-07-31T00:00:00"/>
    <d v="2023-09-05T00:00:00"/>
    <m/>
    <d v="2023-11-17T00:00:00"/>
    <d v="2024-01-01T00:00:00"/>
    <m/>
    <s v="NO - started as OSAC Proposed Standard"/>
    <m/>
    <m/>
    <m/>
    <m/>
    <m/>
    <m/>
    <m/>
    <m/>
    <m/>
    <m/>
    <m/>
    <m/>
    <m/>
    <s v="HIGH"/>
    <m/>
    <s v="Add OSAC Proposed Standard to Registry and send to SDO"/>
    <m/>
    <s v="In open comment at OSAC"/>
    <s v="In FSSB review"/>
    <s v="COMPLETE"/>
    <s v="added to the Registry 9/6/2022"/>
    <m/>
    <m/>
    <m/>
    <m/>
    <m/>
  </r>
  <r>
    <s v="MDI-015"/>
    <s v="Medicine"/>
    <x v="23"/>
    <s v="Forensic Anthropology"/>
    <s v="Crime Scene"/>
    <m/>
    <m/>
    <m/>
    <m/>
    <x v="3"/>
    <m/>
    <m/>
    <s v="GOOD ONE TO PUBLICIZE ONCE FINALIZED? See MDI email folder 10/14/22; ASB has document - SC may need to rework scope; NOTE: ASB title is BPR for Determining What Scene and Death Locations a MDI Authority Should Respond to for Investigation"/>
    <s v="OSAC 2022-N-0027"/>
    <s v="ASB "/>
    <s v="193-xx"/>
    <m/>
    <s v="Medicolegal Death Investigation Response to Death Locations and Incident Scenes: Best Practice Recommendations"/>
    <m/>
    <s v="N/A"/>
    <s v="N/A"/>
    <s v="N/A"/>
    <m/>
    <s v="Evidence Collection &amp; Handling"/>
    <s v="non-STRP"/>
    <s v="N/A"/>
    <d v="2022-03-01T00:00:00"/>
    <d v="2022-04-04T00:00:00"/>
    <n v="11"/>
    <s v="N/A"/>
    <d v="2022-10-13T00:00:00"/>
    <s v="NO"/>
    <d v="2022-11-01T00:00:00"/>
    <s v="NO"/>
    <d v="2023-07-28T00:00:00"/>
    <s v="N/A"/>
    <s v="N/A"/>
    <d v="2024-05-03T00:00:00"/>
    <d v="2024-05-03T00:00:00"/>
    <d v="2024-06-17T00:00:00"/>
    <m/>
    <m/>
    <m/>
    <m/>
    <s v="NO - started as OSAC Proposed Standard"/>
    <m/>
    <m/>
    <m/>
    <m/>
    <m/>
    <m/>
    <m/>
    <m/>
    <m/>
    <m/>
    <s v="•Evidence Identification"/>
    <m/>
    <m/>
    <s v="HIGH"/>
    <m/>
    <s v="Add OSAC Proposed Standard to Registry and send to SDO"/>
    <m/>
    <s v="In open comment at OSAC"/>
    <s v="Under review by STRP"/>
    <s v="In comment adjudication at OSAC"/>
    <m/>
    <m/>
    <m/>
    <m/>
    <m/>
    <m/>
  </r>
  <r>
    <s v="MDI-016"/>
    <s v="Medicine"/>
    <x v="23"/>
    <m/>
    <m/>
    <m/>
    <m/>
    <m/>
    <m/>
    <x v="3"/>
    <s v="Best Practice Recommendation"/>
    <m/>
    <s v="NOTE: Teresa confirmed on 11/28/23 that this will be further developed at ASB as a BPR (NOT a  standard as the OSAC Proposed version). The document title at ASB is BPR for Mass Fatality Incident Management"/>
    <s v="OSAC 2022-N-0020"/>
    <s v="ASB"/>
    <s v="206-xx"/>
    <m/>
    <s v="Standard for Mass Fatality Incident Management"/>
    <s v="Identifies the individual components of effective DVI data management systems, and reconciles them with the most appropriate applicable, non-fatality management specific data management standards. The components identified in this document are best practi"/>
    <s v="N/A"/>
    <s v="N/A"/>
    <s v="N/A"/>
    <m/>
    <s v="Examination &amp; Analysis"/>
    <s v="non-STRP"/>
    <s v="N/A"/>
    <d v="2022-07-05T00:00:00"/>
    <d v="2022-08-01T00:00:00"/>
    <n v="17"/>
    <s v="N/A"/>
    <d v="2022-12-07T00:00:00"/>
    <s v="NO"/>
    <d v="2023-01-05T00:00:00"/>
    <s v="NO"/>
    <d v="2023-11-17T00:00:00"/>
    <s v="N/A"/>
    <s v="N/A"/>
    <m/>
    <m/>
    <m/>
    <s v="TBD"/>
    <m/>
    <m/>
    <m/>
    <s v="NO - started as OSAC Proposed Standard"/>
    <m/>
    <m/>
    <m/>
    <m/>
    <m/>
    <m/>
    <m/>
    <m/>
    <m/>
    <m/>
    <s v="•Data Criteria &amp; Analysis"/>
    <s v="Examination &amp; Analysis"/>
    <s v="•Scope of Examination"/>
    <s v="HIGH"/>
    <m/>
    <s v="Add OSAC Proposed Standard to Registry and send to SDO"/>
    <m/>
    <s v="Started / In progress"/>
    <s v="Started / In progress"/>
    <s v="In comment adjudication at OSAC"/>
    <m/>
    <m/>
    <m/>
    <m/>
    <m/>
    <m/>
  </r>
  <r>
    <s v="MDI-027"/>
    <s v="Medicine"/>
    <x v="23"/>
    <s v="Crime Scene"/>
    <m/>
    <m/>
    <m/>
    <m/>
    <m/>
    <x v="3"/>
    <m/>
    <m/>
    <m/>
    <s v="OSAC 2023-N-0004"/>
    <s v="ASB "/>
    <s v="202-xx"/>
    <m/>
    <s v="Standard for Interactions Between Medical Examiner, Coroner and all Other MDI Agencies and Organ and Tissue Procurement Organizations and Eye Banks"/>
    <m/>
    <m/>
    <m/>
    <m/>
    <m/>
    <m/>
    <s v="non-STRP"/>
    <s v="N/A"/>
    <d v="2022-11-01T00:00:00"/>
    <d v="2022-12-05T00:00:00"/>
    <n v="0"/>
    <s v="N/A"/>
    <d v="2023-02-08T00:00:00"/>
    <s v="NO"/>
    <d v="2023-03-07T00:00:00"/>
    <s v="NO"/>
    <d v="2023-09-08T00:00:00"/>
    <s v="N/A"/>
    <s v="N/A"/>
    <m/>
    <m/>
    <m/>
    <m/>
    <m/>
    <m/>
    <m/>
    <s v="NO - started as OSAC Proposed Standard"/>
    <m/>
    <m/>
    <m/>
    <m/>
    <m/>
    <m/>
    <m/>
    <m/>
    <m/>
    <m/>
    <m/>
    <m/>
    <m/>
    <s v="HIGH"/>
    <s v="&quot;Continue to move forward&quot;"/>
    <s v="Add OSAC Proposed Standard to Registry and send to SDO"/>
    <m/>
    <s v="Started / In progress"/>
    <s v="Started / In progress"/>
    <s v="Started / In progress"/>
    <s v="in final stages of drafting"/>
    <m/>
    <m/>
    <m/>
    <m/>
    <m/>
  </r>
  <r>
    <s v="MDI-026"/>
    <s v="Medicine"/>
    <x v="23"/>
    <m/>
    <m/>
    <m/>
    <m/>
    <m/>
    <m/>
    <x v="3"/>
    <m/>
    <m/>
    <m/>
    <s v="OSAC 2023-N-0022"/>
    <s v="ASB "/>
    <s v="209-xx"/>
    <m/>
    <s v="Best Practice Recommendation for Communicating with Next of Kin during Medicolegal Death Investigations"/>
    <s v="Recommends best practices for notifying kin about a death to  provide guidance to medicolegal agencies"/>
    <m/>
    <m/>
    <m/>
    <m/>
    <m/>
    <s v="non-STRP"/>
    <s v="N/A"/>
    <d v="2023-06-06T00:00:00"/>
    <d v="2023-07-03T00:00:00"/>
    <n v="0"/>
    <s v="N/A"/>
    <d v="2023-08-23T00:00:00"/>
    <s v="NO"/>
    <d v="2023-09-05T00:00:00"/>
    <s v="NO"/>
    <d v="2024-02-02T00:00:00"/>
    <s v="N/A"/>
    <s v="N/A"/>
    <m/>
    <m/>
    <m/>
    <m/>
    <m/>
    <m/>
    <m/>
    <s v="NO - started as OSAC Proposed Standard"/>
    <m/>
    <m/>
    <m/>
    <m/>
    <m/>
    <m/>
    <m/>
    <m/>
    <m/>
    <m/>
    <m/>
    <m/>
    <m/>
    <s v="HIGH"/>
    <s v="&quot;Continue to move forward&quot;"/>
    <s v="Add OSAC Proposed Standard to Registry and send to SDO"/>
    <m/>
    <s v="Started / In progress"/>
    <s v="Started / In progress"/>
    <s v="Started / In progress"/>
    <s v="in final stages of drafting"/>
    <m/>
    <m/>
    <m/>
    <m/>
    <m/>
  </r>
  <r>
    <s v="MDI-024"/>
    <s v="Medicine"/>
    <x v="23"/>
    <m/>
    <m/>
    <m/>
    <m/>
    <m/>
    <m/>
    <x v="3"/>
    <m/>
    <m/>
    <m/>
    <s v="OSAC 2022-N-0021"/>
    <m/>
    <m/>
    <m/>
    <s v="Family Engagement Following a Mass Fatality Incident: Victim Information Center Best Practice Recommendations for Medicolegal Authority"/>
    <s v="Following a mass fatality incident (MFI) the Medical Examiner/Coroner (ME/C) should establish the Victim Information Center (VIC) to conduct the medicolegal functions in coordination with a Family Assistance Center (FAC). These functions include conductin"/>
    <s v="N/A"/>
    <s v="N/A"/>
    <s v="N/A"/>
    <m/>
    <s v="Quality Assurance"/>
    <s v="non-STRP"/>
    <s v="N/A"/>
    <d v="2022-09-06T00:00:00"/>
    <d v="2022-10-03T00:00:00"/>
    <n v="17"/>
    <s v="N/A"/>
    <d v="2024-03-20T00:00:00"/>
    <s v="NO"/>
    <d v="2024-04-02T00:00:00"/>
    <s v="YES"/>
    <m/>
    <s v="N/A"/>
    <s v="N/A"/>
    <m/>
    <m/>
    <m/>
    <m/>
    <m/>
    <m/>
    <m/>
    <s v="NO - started as OSAC Proposed Standard"/>
    <m/>
    <m/>
    <m/>
    <m/>
    <m/>
    <m/>
    <m/>
    <m/>
    <m/>
    <m/>
    <s v="•Quality Control"/>
    <m/>
    <m/>
    <s v="HIGH"/>
    <m/>
    <s v="At SDO for further development"/>
    <m/>
    <s v="Under review by STRP"/>
    <s v="Started / In progress"/>
    <s v="In open comment at OSAC"/>
    <m/>
    <m/>
    <m/>
    <m/>
    <m/>
    <m/>
  </r>
  <r>
    <s v="MDI-018"/>
    <s v="Medicine"/>
    <x v="23"/>
    <m/>
    <m/>
    <m/>
    <m/>
    <m/>
    <m/>
    <x v="3"/>
    <m/>
    <m/>
    <m/>
    <s v="OSAC 2022-S-0022"/>
    <m/>
    <m/>
    <m/>
    <s v="Standard for Disaster Victim Identification"/>
    <s v="The purpose of this document is to promulgate a disaster victim identification standard for medicolegal death investigation authorities, practitioners and planners to make identifications and ensure their accuracy in disaster victim identification (DVI) o"/>
    <s v="N/A"/>
    <s v="N/A"/>
    <s v="N/A"/>
    <m/>
    <s v="Examination &amp; Analysis"/>
    <s v="STRP"/>
    <s v="STR process"/>
    <d v="2022-07-05T00:00:00"/>
    <d v="2022-08-01T00:00:00"/>
    <n v="25"/>
    <n v="149"/>
    <d v="2024-04-11T00:00:00"/>
    <s v="NO"/>
    <d v="2024-05-07T00:00:00"/>
    <s v="YES"/>
    <m/>
    <s v="N/A"/>
    <s v="N/A"/>
    <m/>
    <m/>
    <m/>
    <m/>
    <m/>
    <m/>
    <m/>
    <s v="NO - started as OSAC Proposed Standard"/>
    <m/>
    <m/>
    <m/>
    <m/>
    <m/>
    <m/>
    <m/>
    <m/>
    <m/>
    <m/>
    <s v="•Methods"/>
    <s v="Examination &amp; Analysis"/>
    <s v="•Scope of Examination"/>
    <s v="HIGH"/>
    <m/>
    <s v="Complete STRP evaluation"/>
    <m/>
    <s v="Started / In progress"/>
    <s v="Under review by STRP"/>
    <m/>
    <m/>
    <m/>
    <m/>
    <m/>
    <m/>
    <m/>
  </r>
  <r>
    <s v="MDI-020"/>
    <s v="Medicine"/>
    <x v="23"/>
    <s v="Crime Scene"/>
    <m/>
    <m/>
    <m/>
    <m/>
    <m/>
    <x v="4"/>
    <m/>
    <s v="Joint Venture with SDO - CONFIRMED "/>
    <s v="in FSSB review - petitions due 7/2/24; will be joint venture and go through 1.5 "/>
    <s v="OSAC 2024-N-0008"/>
    <s v="ASB"/>
    <s v="0005-xx"/>
    <m/>
    <s v="Mass Fatality Incident Data Management: Best Practice Recommendations for the Medicolegal Authority "/>
    <s v="Standard for collection, storage, and sharing of various data types collected during the MDI process"/>
    <m/>
    <m/>
    <m/>
    <m/>
    <m/>
    <s v="non-STRP"/>
    <s v="N/A"/>
    <d v="2024-03-05T00:00:00"/>
    <d v="2024-04-01T00:00:00"/>
    <m/>
    <m/>
    <m/>
    <m/>
    <m/>
    <m/>
    <m/>
    <s v="N/A"/>
    <s v="N/A"/>
    <m/>
    <m/>
    <m/>
    <s v="TBD"/>
    <m/>
    <m/>
    <m/>
    <m/>
    <m/>
    <m/>
    <m/>
    <m/>
    <m/>
    <m/>
    <m/>
    <m/>
    <m/>
    <m/>
    <m/>
    <m/>
    <m/>
    <s v="MED"/>
    <m/>
    <s v="Complete initial draft"/>
    <m/>
    <s v="Started / In progress"/>
    <m/>
    <m/>
    <m/>
    <m/>
    <m/>
    <m/>
    <m/>
    <m/>
  </r>
  <r>
    <s v="MDI-017"/>
    <s v="Medicine"/>
    <x v="23"/>
    <m/>
    <m/>
    <m/>
    <m/>
    <m/>
    <m/>
    <x v="4"/>
    <s v="Best Practice Recommendation"/>
    <s v="Joint Venture with SDO - CONFIRMED "/>
    <s v="SC developing 2nd edition based on comments from Registry open comment period &gt; DVI TG has offered the draft to the braoder MDI SC for review and comments - comments due 6/14/24"/>
    <m/>
    <s v="ASB"/>
    <s v="009-xx"/>
    <m/>
    <s v="Best Practice Recommendations for the Examination of Human Remains by Forensic Pathologists in the Disaster Victim Identification Context, Second Edition, 20xx"/>
    <s v="Provides best practices and guidelines regarding postmortem data collection by forensic pathologists to aid in the identification of human remains following a mass fatality incident. This document does not speak to the role forensic pathologists may have "/>
    <d v="2015-10-01T00:00:00"/>
    <m/>
    <m/>
    <d v="2016-08-22T00:00:00"/>
    <s v="Examination &amp; Analysis"/>
    <s v=""/>
    <m/>
    <m/>
    <m/>
    <m/>
    <m/>
    <m/>
    <m/>
    <m/>
    <m/>
    <m/>
    <s v="N/A"/>
    <s v="N/A"/>
    <m/>
    <m/>
    <m/>
    <s v="TBD"/>
    <m/>
    <m/>
    <m/>
    <m/>
    <m/>
    <m/>
    <m/>
    <m/>
    <m/>
    <m/>
    <m/>
    <m/>
    <m/>
    <m/>
    <s v="•Scope of Examination"/>
    <m/>
    <m/>
    <s v="MED"/>
    <m/>
    <s v="Initiate revision"/>
    <m/>
    <m/>
    <s v="Started / In progress"/>
    <m/>
    <m/>
    <d v="2018-10-01T00:00:00"/>
    <n v="47"/>
    <n v="110"/>
    <n v="157"/>
    <m/>
  </r>
  <r>
    <m/>
    <s v="Medicine"/>
    <x v="23"/>
    <m/>
    <m/>
    <m/>
    <m/>
    <m/>
    <m/>
    <x v="4"/>
    <m/>
    <m/>
    <s v="SC started draft at May OSAC Meeting in Indy; GOAL FOR FY24"/>
    <m/>
    <m/>
    <m/>
    <m/>
    <s v="Minimum Resources document"/>
    <m/>
    <m/>
    <m/>
    <m/>
    <m/>
    <m/>
    <m/>
    <m/>
    <m/>
    <m/>
    <m/>
    <m/>
    <m/>
    <m/>
    <m/>
    <m/>
    <m/>
    <m/>
    <m/>
    <m/>
    <m/>
    <m/>
    <m/>
    <m/>
    <m/>
    <m/>
    <m/>
    <m/>
    <m/>
    <m/>
    <m/>
    <m/>
    <m/>
    <m/>
    <m/>
    <m/>
    <m/>
    <m/>
    <m/>
    <m/>
    <m/>
    <m/>
    <m/>
    <m/>
    <m/>
    <m/>
    <m/>
    <m/>
    <m/>
    <m/>
    <m/>
    <m/>
    <m/>
  </r>
  <r>
    <s v="MDI-028"/>
    <s v="Medicine"/>
    <x v="23"/>
    <m/>
    <m/>
    <m/>
    <m/>
    <m/>
    <m/>
    <x v="4"/>
    <m/>
    <m/>
    <s v="GOAL FOR FY24"/>
    <m/>
    <m/>
    <m/>
    <m/>
    <s v="Standard for Evaluation of a Decedent on Scene (i.e., head to toe evaluation?)"/>
    <m/>
    <m/>
    <m/>
    <m/>
    <m/>
    <s v="Evidence Collection &amp; Handling"/>
    <s v=""/>
    <m/>
    <m/>
    <m/>
    <m/>
    <m/>
    <m/>
    <m/>
    <m/>
    <m/>
    <m/>
    <s v="N/A"/>
    <s v="N/A"/>
    <m/>
    <m/>
    <m/>
    <m/>
    <m/>
    <m/>
    <m/>
    <s v="NO - started as OSAC Proposed Standard"/>
    <m/>
    <m/>
    <m/>
    <m/>
    <m/>
    <m/>
    <m/>
    <m/>
    <m/>
    <m/>
    <s v="•Evidence Identification"/>
    <m/>
    <m/>
    <s v="HIGH"/>
    <s v="&quot;Continue to move forward&quot;"/>
    <s v="Complete initial draft"/>
    <m/>
    <s v="Started / In progress"/>
    <s v="Started / In progress"/>
    <s v="Started / In progress"/>
    <s v="in early stages of drafting"/>
    <m/>
    <m/>
    <m/>
    <m/>
    <m/>
  </r>
  <r>
    <s v="MDI-030"/>
    <s v="Medicine"/>
    <x v="23"/>
    <m/>
    <m/>
    <m/>
    <m/>
    <m/>
    <m/>
    <x v="4"/>
    <m/>
    <m/>
    <s v="GOAL FOR FY24"/>
    <m/>
    <m/>
    <m/>
    <m/>
    <s v="Standard for Common Data Elements"/>
    <s v="Standard for collection, storage, and sharing of various data types collected during the MDI process."/>
    <m/>
    <m/>
    <m/>
    <m/>
    <m/>
    <m/>
    <m/>
    <m/>
    <m/>
    <m/>
    <m/>
    <m/>
    <m/>
    <m/>
    <m/>
    <m/>
    <s v="N/A"/>
    <s v="N/A"/>
    <m/>
    <m/>
    <m/>
    <m/>
    <m/>
    <m/>
    <m/>
    <s v="NO - started as OSAC Proposed Standard"/>
    <m/>
    <m/>
    <m/>
    <m/>
    <m/>
    <m/>
    <m/>
    <m/>
    <m/>
    <m/>
    <m/>
    <m/>
    <m/>
    <s v="MED"/>
    <s v="&quot;Continue to move forward&quot;"/>
    <s v="Start draft"/>
    <m/>
    <m/>
    <s v="Not started"/>
    <m/>
    <m/>
    <m/>
    <m/>
    <m/>
    <m/>
    <m/>
  </r>
  <r>
    <s v="MDI-031"/>
    <s v="Medicine"/>
    <x v="23"/>
    <m/>
    <m/>
    <m/>
    <m/>
    <m/>
    <m/>
    <x v="4"/>
    <m/>
    <m/>
    <m/>
    <m/>
    <m/>
    <m/>
    <m/>
    <s v="Best Practice Recommendation for Deaths in Custody"/>
    <m/>
    <m/>
    <m/>
    <m/>
    <m/>
    <m/>
    <m/>
    <m/>
    <m/>
    <m/>
    <m/>
    <m/>
    <m/>
    <m/>
    <m/>
    <m/>
    <m/>
    <s v="N/A"/>
    <s v="N/A"/>
    <m/>
    <m/>
    <m/>
    <m/>
    <m/>
    <m/>
    <m/>
    <s v="NO - started as OSAC Proposed Standard"/>
    <m/>
    <m/>
    <m/>
    <m/>
    <m/>
    <m/>
    <m/>
    <m/>
    <m/>
    <m/>
    <m/>
    <m/>
    <m/>
    <s v="LOW"/>
    <s v="&quot;Continue to move forward&quot;"/>
    <s v="Start draft"/>
    <m/>
    <m/>
    <s v="Not started"/>
    <m/>
    <m/>
    <m/>
    <m/>
    <m/>
    <m/>
    <m/>
  </r>
  <r>
    <s v="MDI-029"/>
    <s v="Medicine"/>
    <x v="23"/>
    <m/>
    <m/>
    <m/>
    <m/>
    <m/>
    <m/>
    <x v="4"/>
    <m/>
    <m/>
    <m/>
    <m/>
    <m/>
    <m/>
    <m/>
    <s v="Ethical Considerations in Disaster Victim Identification"/>
    <s v="Directed towards medicolegal authorities for consideration in their planning and execution of mass fatality management and disaster victim identification operations.  Therefore, the text that follows offers a broad overview of pertinent ethical considerat"/>
    <m/>
    <m/>
    <m/>
    <m/>
    <m/>
    <s v=""/>
    <m/>
    <m/>
    <m/>
    <m/>
    <m/>
    <m/>
    <m/>
    <m/>
    <m/>
    <m/>
    <s v="N/A"/>
    <s v="N/A"/>
    <m/>
    <m/>
    <m/>
    <s v="TBD"/>
    <m/>
    <m/>
    <m/>
    <s v="NO - started as OSAC Proposed Standard"/>
    <m/>
    <m/>
    <m/>
    <m/>
    <m/>
    <m/>
    <m/>
    <m/>
    <m/>
    <m/>
    <m/>
    <m/>
    <m/>
    <s v="MED"/>
    <m/>
    <s v="Complete initial draft"/>
    <m/>
    <s v="Not started"/>
    <s v="Started / In progress"/>
    <m/>
    <m/>
    <m/>
    <m/>
    <m/>
    <m/>
    <m/>
  </r>
  <r>
    <s v="MDI-021"/>
    <s v="Medicine"/>
    <x v="23"/>
    <m/>
    <m/>
    <m/>
    <m/>
    <m/>
    <m/>
    <x v="4"/>
    <m/>
    <m/>
    <s v="Awaiting research outside of OSAC to complete this document"/>
    <m/>
    <m/>
    <m/>
    <m/>
    <s v="Workload Limitations for Medicolegal Death Investigators"/>
    <s v="Describes upper boundaries on the amount and extent of work performed by medicolegal death investigators.  The goal is to use it as a tool to help offices achieve adequate staffing for their workloads."/>
    <m/>
    <m/>
    <m/>
    <m/>
    <s v="Competency &amp; Monitoring"/>
    <s v=""/>
    <m/>
    <m/>
    <m/>
    <m/>
    <m/>
    <m/>
    <m/>
    <m/>
    <m/>
    <m/>
    <s v="N/A"/>
    <s v="N/A"/>
    <m/>
    <m/>
    <m/>
    <s v="TBD"/>
    <m/>
    <m/>
    <m/>
    <s v="NO - started as OSAC Proposed Standard"/>
    <m/>
    <m/>
    <m/>
    <m/>
    <m/>
    <m/>
    <m/>
    <m/>
    <m/>
    <m/>
    <m/>
    <m/>
    <m/>
    <s v="LOW"/>
    <m/>
    <s v="Complete initial draft"/>
    <m/>
    <s v="Started / In progress"/>
    <m/>
    <m/>
    <s v="Awaiting research outside of OSAC to complete this document"/>
    <m/>
    <m/>
    <m/>
    <m/>
    <m/>
  </r>
  <r>
    <s v="MDI-019"/>
    <s v="Medicine"/>
    <x v="23"/>
    <m/>
    <m/>
    <m/>
    <m/>
    <m/>
    <m/>
    <x v="5"/>
    <m/>
    <m/>
    <m/>
    <m/>
    <s v="ASB "/>
    <s v="176"/>
    <m/>
    <s v="Best Practice Recommendations for Fatality Management During a Pandemic"/>
    <m/>
    <m/>
    <m/>
    <m/>
    <m/>
    <m/>
    <s v=""/>
    <m/>
    <m/>
    <m/>
    <m/>
    <m/>
    <m/>
    <m/>
    <m/>
    <m/>
    <m/>
    <s v="N/A"/>
    <s v="N/A"/>
    <m/>
    <m/>
    <m/>
    <m/>
    <m/>
    <m/>
    <m/>
    <s v="NO - started as OSAC Proposed Standard"/>
    <m/>
    <m/>
    <m/>
    <m/>
    <m/>
    <m/>
    <m/>
    <m/>
    <m/>
    <m/>
    <m/>
    <m/>
    <m/>
    <s v="MED"/>
    <m/>
    <s v="Start draft"/>
    <m/>
    <s v="Not started"/>
    <s v="Started / In progress"/>
    <m/>
    <m/>
    <m/>
    <m/>
    <m/>
    <m/>
    <m/>
  </r>
  <r>
    <m/>
    <m/>
    <x v="3"/>
    <m/>
    <m/>
    <m/>
    <m/>
    <m/>
    <m/>
    <x v="10"/>
    <m/>
    <m/>
    <m/>
    <m/>
    <s v="ASTM "/>
    <s v="E1492-11(17)"/>
    <m/>
    <s v="Standard Practice for Receiving, Documenting, Storing, and Retrieving Evidence in a Forensic Science Laboratory"/>
    <m/>
    <m/>
    <m/>
    <m/>
    <m/>
    <m/>
    <m/>
    <m/>
    <m/>
    <m/>
    <m/>
    <m/>
    <m/>
    <m/>
    <m/>
    <m/>
    <m/>
    <m/>
    <m/>
    <m/>
    <m/>
    <m/>
    <m/>
    <m/>
    <m/>
    <m/>
    <m/>
    <m/>
    <m/>
    <m/>
    <m/>
    <m/>
    <m/>
    <m/>
    <m/>
    <m/>
    <m/>
    <m/>
    <m/>
    <m/>
    <m/>
    <m/>
    <m/>
    <m/>
    <m/>
    <m/>
    <m/>
    <m/>
    <m/>
    <m/>
    <m/>
    <m/>
    <m/>
  </r>
  <r>
    <s v="MDI-NYD-0002"/>
    <s v="Medicine"/>
    <x v="23"/>
    <m/>
    <m/>
    <m/>
    <m/>
    <m/>
    <m/>
    <x v="5"/>
    <m/>
    <m/>
    <m/>
    <m/>
    <m/>
    <m/>
    <m/>
    <s v="Best Practice Recommendations for Building Resiliency for Disaster Victim Identification Responders"/>
    <s v="Provides best practices for mental health self- care of mass fatality  management personnel and volunteers.  This guidance is for use by medicolegal authorities to ensure resilience of those confronting the  stressors of mass fatalities."/>
    <m/>
    <m/>
    <m/>
    <m/>
    <s v="Competency &amp; Monitoring"/>
    <s v=""/>
    <m/>
    <m/>
    <m/>
    <m/>
    <m/>
    <m/>
    <m/>
    <m/>
    <m/>
    <m/>
    <s v="N/A"/>
    <s v="N/A"/>
    <m/>
    <m/>
    <m/>
    <m/>
    <m/>
    <m/>
    <m/>
    <s v="NO - started as OSAC Proposed Standard"/>
    <m/>
    <m/>
    <m/>
    <m/>
    <m/>
    <m/>
    <m/>
    <m/>
    <m/>
    <m/>
    <s v="•Training"/>
    <m/>
    <m/>
    <s v="MED"/>
    <m/>
    <s v="Start draft"/>
    <m/>
    <s v="Not started"/>
    <s v="Not started"/>
    <m/>
    <m/>
    <m/>
    <m/>
    <m/>
    <m/>
    <m/>
  </r>
  <r>
    <s v="MDI-NYD-0003"/>
    <s v="Medicine"/>
    <x v="23"/>
    <m/>
    <m/>
    <m/>
    <m/>
    <m/>
    <m/>
    <x v="5"/>
    <m/>
    <m/>
    <m/>
    <m/>
    <m/>
    <m/>
    <m/>
    <s v="Best Practice Recommendations for Managing Disaster Victim Identification Response with Chemical, Biological, Nuclear, and Explosive Trauma"/>
    <s v="Recommends best practices for medicolegal authority to ensure the safety of recovery and morgue operations following a mass fatality incident involving hazardous materials.  "/>
    <m/>
    <m/>
    <m/>
    <m/>
    <s v="Examination &amp; Analysis"/>
    <s v=""/>
    <m/>
    <m/>
    <m/>
    <m/>
    <m/>
    <m/>
    <m/>
    <m/>
    <m/>
    <m/>
    <s v="N/A"/>
    <s v="N/A"/>
    <m/>
    <m/>
    <m/>
    <m/>
    <m/>
    <m/>
    <m/>
    <s v="NO - started as OSAC Proposed Standard"/>
    <m/>
    <m/>
    <m/>
    <m/>
    <m/>
    <m/>
    <m/>
    <m/>
    <m/>
    <m/>
    <s v="•Methods"/>
    <s v="Examination &amp; Analysis"/>
    <s v="•Scope of Examination"/>
    <s v="LOW"/>
    <m/>
    <s v="Start draft"/>
    <m/>
    <s v="Not started"/>
    <s v="Not started"/>
    <m/>
    <m/>
    <m/>
    <m/>
    <m/>
    <m/>
    <m/>
  </r>
  <r>
    <s v="MDI-NYD-0004"/>
    <s v="Medicine"/>
    <x v="23"/>
    <s v="Forensic Anthropology"/>
    <s v="Forensic Odontology"/>
    <m/>
    <m/>
    <m/>
    <m/>
    <x v="5"/>
    <m/>
    <m/>
    <m/>
    <m/>
    <m/>
    <m/>
    <m/>
    <s v="Best Practice Recommendations for Comparison of ID Methodologies in Disaster Victim Identification"/>
    <s v="Compares various discipline specific modalities of identification by power, timeliness and resource intensiveness following a mass fatality incident.  This information will be useful to the medicolegal authority in determining which modality is most appro"/>
    <m/>
    <m/>
    <m/>
    <m/>
    <s v="Examination &amp; Analysis"/>
    <s v=""/>
    <m/>
    <m/>
    <m/>
    <m/>
    <m/>
    <m/>
    <m/>
    <m/>
    <m/>
    <m/>
    <s v="N/A"/>
    <s v="N/A"/>
    <m/>
    <m/>
    <m/>
    <m/>
    <m/>
    <m/>
    <m/>
    <s v="NO - started as OSAC Proposed Standard"/>
    <m/>
    <m/>
    <m/>
    <m/>
    <m/>
    <m/>
    <m/>
    <m/>
    <m/>
    <m/>
    <s v="•Methods"/>
    <m/>
    <m/>
    <s v="LOW"/>
    <m/>
    <s v="Start draft"/>
    <m/>
    <s v="Not started"/>
    <s v="Not started"/>
    <m/>
    <m/>
    <m/>
    <m/>
    <m/>
    <m/>
    <m/>
  </r>
  <r>
    <s v="MDI-NYD-0005"/>
    <s v="Medicine"/>
    <x v="23"/>
    <m/>
    <m/>
    <m/>
    <m/>
    <m/>
    <m/>
    <x v="5"/>
    <m/>
    <m/>
    <m/>
    <m/>
    <m/>
    <m/>
    <m/>
    <s v="Best Practice Recommendations for Mass Fatality Management Preparedness"/>
    <s v="Provides guidance for local jurisdictions in the development of a mass fatality response plan.  This guidance will include administrative, tactical response,  resource acquisition, training and exercise planning."/>
    <m/>
    <m/>
    <m/>
    <m/>
    <s v="Examination &amp; Analysis"/>
    <s v=""/>
    <m/>
    <m/>
    <m/>
    <m/>
    <m/>
    <m/>
    <m/>
    <m/>
    <m/>
    <m/>
    <s v="N/A"/>
    <s v="N/A"/>
    <m/>
    <m/>
    <m/>
    <m/>
    <m/>
    <m/>
    <m/>
    <s v="NO - started as OSAC Proposed Standard"/>
    <m/>
    <m/>
    <m/>
    <m/>
    <m/>
    <m/>
    <m/>
    <m/>
    <m/>
    <m/>
    <s v="•Methods"/>
    <m/>
    <m/>
    <s v="LOW"/>
    <m/>
    <s v="Start draft"/>
    <m/>
    <s v="Not started"/>
    <s v="Not started"/>
    <m/>
    <m/>
    <m/>
    <m/>
    <m/>
    <m/>
    <m/>
  </r>
  <r>
    <s v="MDI-NYD-0008"/>
    <s v="Medicine"/>
    <x v="23"/>
    <s v="VITAL? "/>
    <m/>
    <m/>
    <m/>
    <m/>
    <m/>
    <x v="5"/>
    <m/>
    <m/>
    <m/>
    <m/>
    <m/>
    <m/>
    <m/>
    <s v="Best Practice for Postmortem Decedent Imaging"/>
    <m/>
    <m/>
    <m/>
    <m/>
    <m/>
    <m/>
    <s v=""/>
    <m/>
    <m/>
    <m/>
    <m/>
    <m/>
    <m/>
    <m/>
    <m/>
    <m/>
    <m/>
    <s v="N/A"/>
    <s v="N/A"/>
    <m/>
    <m/>
    <m/>
    <m/>
    <m/>
    <m/>
    <m/>
    <s v="NO - started as OSAC Proposed Standard"/>
    <m/>
    <m/>
    <m/>
    <m/>
    <m/>
    <m/>
    <m/>
    <m/>
    <m/>
    <m/>
    <m/>
    <m/>
    <m/>
    <s v="LOW"/>
    <m/>
    <s v="Start draft"/>
    <m/>
    <s v="Not started"/>
    <s v="Not started"/>
    <m/>
    <m/>
    <m/>
    <m/>
    <m/>
    <m/>
    <m/>
  </r>
  <r>
    <s v="MDI-NYD-0011"/>
    <s v="Medicine"/>
    <x v="23"/>
    <m/>
    <m/>
    <m/>
    <m/>
    <m/>
    <m/>
    <x v="5"/>
    <m/>
    <m/>
    <s v="5/17/23: ON HOLD pending release of FSSB Reporting &amp; Testimony guidelines doc "/>
    <m/>
    <m/>
    <m/>
    <m/>
    <s v="Best Practice Recommendation for Elements in a Death Investigation Report"/>
    <m/>
    <m/>
    <m/>
    <m/>
    <m/>
    <s v="Reporting Results &amp; Testimony"/>
    <m/>
    <m/>
    <m/>
    <m/>
    <m/>
    <m/>
    <m/>
    <m/>
    <m/>
    <m/>
    <m/>
    <s v="N/A"/>
    <s v="N/A"/>
    <m/>
    <m/>
    <m/>
    <m/>
    <m/>
    <m/>
    <m/>
    <s v="NO - started as OSAC Proposed Standard"/>
    <m/>
    <m/>
    <m/>
    <m/>
    <m/>
    <m/>
    <m/>
    <m/>
    <m/>
    <m/>
    <m/>
    <m/>
    <m/>
    <s v="LOW"/>
    <m/>
    <s v="Start draft"/>
    <m/>
    <m/>
    <s v="Not started"/>
    <m/>
    <m/>
    <m/>
    <m/>
    <m/>
    <m/>
    <m/>
  </r>
  <r>
    <s v="MDI-025"/>
    <s v="Medicine"/>
    <x v="23"/>
    <m/>
    <m/>
    <m/>
    <m/>
    <m/>
    <m/>
    <x v="5"/>
    <m/>
    <m/>
    <s v="Status changed from under devel to to NYD during Q3 review"/>
    <m/>
    <m/>
    <m/>
    <m/>
    <s v="Best Practice Recommendations for Quality Assurance in Disaster Victim Identification"/>
    <s v="Identifies the primary threats to quality in DVI, refers the reader to appropriate references to address these threats and identifies novel threats to the quality of DVI operations. "/>
    <m/>
    <m/>
    <m/>
    <m/>
    <s v="Quality Assurance"/>
    <s v=""/>
    <m/>
    <m/>
    <m/>
    <m/>
    <m/>
    <m/>
    <m/>
    <m/>
    <m/>
    <m/>
    <s v="N/A"/>
    <s v="N/A"/>
    <m/>
    <m/>
    <m/>
    <m/>
    <m/>
    <m/>
    <m/>
    <s v="NO - started as OSAC Proposed Standard"/>
    <m/>
    <m/>
    <m/>
    <m/>
    <m/>
    <m/>
    <m/>
    <m/>
    <m/>
    <m/>
    <s v="•Quality Control"/>
    <m/>
    <m/>
    <s v="LOW"/>
    <m/>
    <s v="Start draft"/>
    <m/>
    <s v="Not started"/>
    <s v="Not started"/>
    <m/>
    <m/>
    <m/>
    <m/>
    <m/>
    <m/>
    <m/>
  </r>
  <r>
    <s v="MDI-NYD-0007"/>
    <s v="Medicine"/>
    <x v="23"/>
    <m/>
    <m/>
    <m/>
    <m/>
    <m/>
    <m/>
    <x v="5"/>
    <m/>
    <m/>
    <s v="Per SC Q3 review: On hold - pending braoder projects being completed"/>
    <m/>
    <m/>
    <m/>
    <m/>
    <s v="Best Practice Recommendation for Personal Identification of Decedents"/>
    <m/>
    <m/>
    <m/>
    <m/>
    <m/>
    <m/>
    <s v=""/>
    <m/>
    <m/>
    <m/>
    <m/>
    <m/>
    <m/>
    <m/>
    <m/>
    <m/>
    <m/>
    <s v="N/A"/>
    <s v="N/A"/>
    <m/>
    <m/>
    <m/>
    <m/>
    <m/>
    <m/>
    <m/>
    <s v="NO - started as OSAC Proposed Standard"/>
    <m/>
    <m/>
    <m/>
    <m/>
    <m/>
    <m/>
    <m/>
    <m/>
    <m/>
    <m/>
    <m/>
    <m/>
    <m/>
    <s v="MED"/>
    <m/>
    <s v="Start draft"/>
    <m/>
    <s v="Not started"/>
    <m/>
    <m/>
    <m/>
    <m/>
    <m/>
    <m/>
    <m/>
    <m/>
  </r>
  <r>
    <s v="MDI-NYD-0006"/>
    <s v="Medicine"/>
    <x v="23"/>
    <m/>
    <m/>
    <m/>
    <m/>
    <m/>
    <m/>
    <x v="5"/>
    <m/>
    <m/>
    <s v="Per SC Q3 review: On hold - pending braoder projects being completed"/>
    <m/>
    <m/>
    <m/>
    <m/>
    <s v="Best Practice Recommendation for the Investigation of Drowning Deaths"/>
    <m/>
    <m/>
    <m/>
    <m/>
    <m/>
    <m/>
    <s v=""/>
    <m/>
    <m/>
    <m/>
    <m/>
    <m/>
    <m/>
    <m/>
    <m/>
    <m/>
    <m/>
    <s v="N/A"/>
    <s v="N/A"/>
    <m/>
    <m/>
    <m/>
    <m/>
    <m/>
    <m/>
    <m/>
    <s v="NO - started as OSAC Proposed Standard"/>
    <m/>
    <m/>
    <m/>
    <m/>
    <m/>
    <m/>
    <m/>
    <m/>
    <m/>
    <m/>
    <m/>
    <m/>
    <m/>
    <s v="LOW"/>
    <m/>
    <s v="Start draft"/>
    <m/>
    <s v="Not started"/>
    <s v="Not started"/>
    <m/>
    <m/>
    <m/>
    <m/>
    <m/>
    <m/>
    <m/>
  </r>
  <r>
    <s v="DRG-007"/>
    <s v="Chemistry: Seized Drugs &amp; Toxicology"/>
    <x v="21"/>
    <m/>
    <m/>
    <m/>
    <m/>
    <m/>
    <m/>
    <x v="0"/>
    <m/>
    <m/>
    <s v="Drafted by Seized Drugs SC and asked by SAC chair to be included  under interdisciplinary heading on the Registry as well. "/>
    <m/>
    <s v="ASTM"/>
    <s v="E3255-21"/>
    <m/>
    <s v="Standard Practice for Quality Assurance of Forensic Science Service Providers Performing Chemical Analysis"/>
    <s v="This standard addresses the validation and verification of qualitative and quantitative analytical methods applicable to forensic science service providers (FSSPs)"/>
    <d v="2020-04-15T00:00:00"/>
    <s v="unknown"/>
    <s v="unknown"/>
    <m/>
    <s v="Method Validation"/>
    <s v=""/>
    <s v=""/>
    <s v=""/>
    <s v=""/>
    <s v=""/>
    <s v=""/>
    <s v=""/>
    <s v=""/>
    <s v=""/>
    <s v=""/>
    <s v="unknown"/>
    <s v="unknown"/>
    <s v="unknown"/>
    <s v="unknown"/>
    <s v="N/A"/>
    <d v="2020-02-09T00:00:00"/>
    <m/>
    <m/>
    <s v="6/2020; 6/25/2020"/>
    <s v="unknown"/>
    <s v="YES"/>
    <s v="closed"/>
    <d v="2021-04-06T00:00:00"/>
    <m/>
    <d v="2021-05-07T00:00:00"/>
    <d v="2021-10-13T00:00:00"/>
    <m/>
    <d v="2021-11-02T00:00:00"/>
    <s v="YES"/>
    <m/>
    <d v="2026-11-02T00:00:00"/>
    <m/>
    <s v="Quality Assurance"/>
    <s v="•Quality Control"/>
    <s v="Not applicable"/>
    <m/>
    <s v="Add SDO published standard to Registry"/>
    <s v="COMPLETE"/>
    <s v="COMPLETE"/>
    <s v="COMPLETE"/>
    <m/>
    <m/>
    <m/>
    <m/>
    <m/>
    <m/>
    <m/>
  </r>
  <r>
    <s v="DRG-005"/>
    <s v="Chemistry: Seized Drugs &amp; Toxicology"/>
    <x v="21"/>
    <m/>
    <m/>
    <m/>
    <m/>
    <m/>
    <m/>
    <x v="0"/>
    <m/>
    <m/>
    <s v="ASTM E2548-16 replaced the -11e version on the Registry on 6/1/2021  "/>
    <m/>
    <s v="ASTM"/>
    <s v="E2548-16"/>
    <m/>
    <s v="Standard Guide for Sampling Seized Drugs for Qualitative and Quantitative Analysis"/>
    <s v="Covers the minimum considerations for sampling of seized drugs for qualitative and quantitative analysis."/>
    <s v="unknown"/>
    <s v="unknown"/>
    <s v="unknown"/>
    <m/>
    <s v="Examination &amp; Analysis"/>
    <s v=""/>
    <m/>
    <m/>
    <m/>
    <m/>
    <m/>
    <m/>
    <m/>
    <m/>
    <m/>
    <s v="unknown"/>
    <s v="unknown"/>
    <s v="unknown"/>
    <s v="unknown"/>
    <s v="N/A"/>
    <s v="unknown"/>
    <m/>
    <s v="unknown"/>
    <s v="unknown"/>
    <s v="unknown"/>
    <s v="YES"/>
    <s v="closed"/>
    <d v="2020-10-06T00:00:00"/>
    <d v="2020-10-06T00:00:00"/>
    <d v="2020-11-06T00:00:00"/>
    <d v="2021-05-21T00:00:00"/>
    <m/>
    <d v="2021-06-01T00:00:00"/>
    <s v="YES"/>
    <m/>
    <d v="2026-06-01T00:00:00"/>
    <s v="•Methods"/>
    <s v="Reporting Results &amp; Testimony"/>
    <s v="•Reporting"/>
    <s v="Not applicable"/>
    <m/>
    <s v="Add SDO published standard to Registry"/>
    <s v="COMPLETE"/>
    <s v="COMPLETE"/>
    <s v="COMPLETE"/>
    <m/>
    <m/>
    <m/>
    <m/>
    <m/>
    <m/>
    <m/>
  </r>
  <r>
    <s v="DRG-001"/>
    <s v="Chemistry: Seized Drugs &amp; Toxicology"/>
    <x v="21"/>
    <m/>
    <m/>
    <m/>
    <m/>
    <m/>
    <m/>
    <x v="0"/>
    <m/>
    <m/>
    <s v="under revision as WK77471 below"/>
    <m/>
    <s v="ASTM "/>
    <s v="E1968-19"/>
    <m/>
    <s v="Standard Practice for Microcrystal Testing in Forensic Analysis for Cocaine"/>
    <s v="Describes some standard procedures applicable to the analysis of cocaine using multiple microcrystal tests.  These procedures are applicable to cocaine, which is present in solid dosage form or an injectable liquid form. They are not typically applicable "/>
    <s v="unknown"/>
    <s v="unknown"/>
    <s v="unknown"/>
    <m/>
    <s v="Examination &amp; Analysis"/>
    <s v=""/>
    <m/>
    <m/>
    <m/>
    <m/>
    <m/>
    <m/>
    <m/>
    <m/>
    <m/>
    <s v="unknown"/>
    <s v="unknown"/>
    <s v="unknown"/>
    <s v="unknown"/>
    <s v="N/A"/>
    <s v="unknown"/>
    <m/>
    <s v="unknown"/>
    <s v="unknown"/>
    <d v="2019-12-01T00:00:00"/>
    <s v="YES"/>
    <s v="closed"/>
    <d v="2020-10-06T00:00:00"/>
    <d v="2020-11-06T00:00:00"/>
    <d v="2020-11-06T00:00:00"/>
    <d v="2021-06-04T00:00:00"/>
    <m/>
    <d v="2021-07-06T00:00:00"/>
    <s v="YES"/>
    <m/>
    <d v="2026-07-06T00:00:00"/>
    <s v="•Methods"/>
    <m/>
    <m/>
    <s v="Not applicable"/>
    <m/>
    <s v="Add SDO published standard to Registry"/>
    <s v="COMPLETE"/>
    <s v="COMPLETE"/>
    <s v="COMPLETE"/>
    <m/>
    <m/>
    <m/>
    <m/>
    <m/>
    <m/>
    <m/>
  </r>
  <r>
    <s v="DRG-002"/>
    <s v="Chemistry: Seized Drugs &amp; Toxicology"/>
    <x v="21"/>
    <m/>
    <m/>
    <m/>
    <m/>
    <m/>
    <m/>
    <x v="0"/>
    <m/>
    <m/>
    <s v="under revision as WK77472 below"/>
    <m/>
    <s v="ASTM "/>
    <s v="E1969-19"/>
    <m/>
    <s v="Standard Practice for Microcrystal Testing in the Forensic Analysis of Methamphetamine and Amphetamine"/>
    <s v="Describes some standard procedures applicable to the analysis of methamphetamine and amphetamine using microcrystal tests.  These procedures are applicable to methamphetamine and amphetamine, which are present in solid dosage form or an injectable liquid "/>
    <s v="unknown"/>
    <s v="unknown"/>
    <s v="unknown"/>
    <m/>
    <s v="Examination &amp; Analysis"/>
    <s v=""/>
    <m/>
    <m/>
    <m/>
    <m/>
    <m/>
    <m/>
    <m/>
    <m/>
    <m/>
    <s v="unknown"/>
    <s v="unknown"/>
    <s v="unknown"/>
    <s v="unknown"/>
    <s v="N/A"/>
    <s v="unknown"/>
    <m/>
    <s v="unknown"/>
    <s v="unknown"/>
    <d v="2019-12-01T00:00:00"/>
    <s v="YES"/>
    <s v="closed"/>
    <d v="2020-10-06T00:00:00"/>
    <d v="2020-11-06T00:00:00"/>
    <d v="2020-11-06T00:00:00"/>
    <d v="2021-06-04T00:00:00"/>
    <m/>
    <d v="2021-07-06T00:00:00"/>
    <s v="YES"/>
    <m/>
    <d v="2026-07-06T00:00:00"/>
    <s v="•Methods"/>
    <m/>
    <m/>
    <s v="Not applicable"/>
    <m/>
    <s v="Add SDO published standard to Registry"/>
    <s v="COMPLETE"/>
    <s v="COMPLETE"/>
    <s v="COMPLETE"/>
    <m/>
    <m/>
    <m/>
    <m/>
    <m/>
    <m/>
    <m/>
  </r>
  <r>
    <s v="DRG-003"/>
    <s v="Chemistry: Seized Drugs &amp; Toxicology"/>
    <x v="21"/>
    <m/>
    <m/>
    <m/>
    <m/>
    <m/>
    <m/>
    <x v="0"/>
    <m/>
    <m/>
    <s v="under revision as WK77473 below"/>
    <m/>
    <s v="ASTM"/>
    <s v="E2125-19"/>
    <m/>
    <s v="Standard Practice for Microcrystal Testing in the Forensic Analysis of Phencyclidine and its Analogues"/>
    <s v="Describes some standard procedures applicable to the analysis of phencyclidine and its analogues using microcrystal tests. These procedures are applicable to phencyclidine and its analogues which are present in solid dosage form or in a liquid form. They "/>
    <m/>
    <m/>
    <m/>
    <m/>
    <s v="Examination &amp; Analysis"/>
    <s v=""/>
    <m/>
    <m/>
    <m/>
    <m/>
    <m/>
    <m/>
    <m/>
    <m/>
    <m/>
    <s v="unknown"/>
    <s v="unknown"/>
    <s v="unknown"/>
    <s v="unknown"/>
    <s v="N/A"/>
    <s v="unknown"/>
    <m/>
    <s v="unknown"/>
    <s v="unknown"/>
    <d v="2019-12-01T00:00:00"/>
    <m/>
    <s v="closed"/>
    <d v="2020-10-06T00:00:00"/>
    <d v="2020-11-06T00:00:00"/>
    <m/>
    <m/>
    <m/>
    <d v="2021-07-06T00:00:00"/>
    <m/>
    <m/>
    <d v="2026-07-06T00:00:00"/>
    <s v="•Methods"/>
    <m/>
    <m/>
    <s v="Not applicable"/>
    <m/>
    <s v="Add SDO published standard to Registry"/>
    <s v="COMPLETE"/>
    <s v="COMPLETE"/>
    <s v="COMPLETE"/>
    <m/>
    <m/>
    <m/>
    <m/>
    <m/>
    <m/>
    <m/>
  </r>
  <r>
    <s v="DRG-006"/>
    <s v="Chemistry: Seized Drugs &amp; Toxicology"/>
    <x v="21"/>
    <m/>
    <m/>
    <m/>
    <m/>
    <m/>
    <m/>
    <x v="0"/>
    <m/>
    <m/>
    <m/>
    <m/>
    <s v="ASTM "/>
    <s v="E2882-19"/>
    <m/>
    <s v="Standard Guide for Analysis of Clandestine Drug Laboratory Evidence"/>
    <s v="Intended to be used in conjunction with the general requirements for the analysis of seized drugs. This guide provides guidance on the chemical analysis of items and samples related to suspected clandestine drug laboratories. It does not address scene att"/>
    <s v="unknown"/>
    <s v="unknown"/>
    <s v="unknown"/>
    <m/>
    <s v="Examination &amp; Analysis"/>
    <s v=""/>
    <m/>
    <m/>
    <m/>
    <m/>
    <m/>
    <m/>
    <m/>
    <m/>
    <m/>
    <s v="unknown"/>
    <s v="unknown"/>
    <s v="unknown"/>
    <s v="unknown"/>
    <s v="N/A"/>
    <s v="unknown"/>
    <m/>
    <s v="unknown"/>
    <s v="unknown"/>
    <d v="2019-08-01T00:00:00"/>
    <s v="YES"/>
    <s v="closed"/>
    <d v="2020-10-06T00:00:00"/>
    <d v="2020-11-06T00:00:00"/>
    <d v="2020-11-06T00:00:00"/>
    <d v="2021-05-27T00:00:00"/>
    <m/>
    <d v="2021-07-06T00:00:00"/>
    <s v="YES"/>
    <m/>
    <d v="2026-07-06T00:00:00"/>
    <s v="•Methods"/>
    <m/>
    <m/>
    <s v="Not applicable"/>
    <m/>
    <s v="Add SDO published standard to Registry"/>
    <s v="COMPLETE"/>
    <s v="COMPLETE"/>
    <s v="COMPLETE"/>
    <m/>
    <m/>
    <m/>
    <m/>
    <m/>
    <m/>
    <m/>
  </r>
  <r>
    <s v="DRG-004"/>
    <s v="Chemistry: Seized Drugs &amp; Toxicology"/>
    <x v="21"/>
    <m/>
    <m/>
    <m/>
    <m/>
    <m/>
    <m/>
    <x v="0"/>
    <m/>
    <m/>
    <s v="under revision as WK78736 (see below)"/>
    <m/>
    <s v="ASTM"/>
    <s v="E2329-17"/>
    <m/>
    <s v="Standard Practice for the Identification of Seized Drugs"/>
    <s v="Describes minimum criteria for the qualitative analysis (identification) of seized drugs.  Listed are a number of analytical techniques for the identification of seized drugs. These techniques are grouped on the basis of their discriminating power. Analyt"/>
    <m/>
    <m/>
    <m/>
    <m/>
    <s v="Examination &amp; Analysis"/>
    <s v=""/>
    <m/>
    <m/>
    <m/>
    <m/>
    <m/>
    <m/>
    <m/>
    <m/>
    <m/>
    <s v="unknown"/>
    <s v="unknown"/>
    <s v="unknown"/>
    <s v="unknown"/>
    <s v="N/A"/>
    <s v="unknown"/>
    <m/>
    <s v="unknown"/>
    <s v="unknown"/>
    <m/>
    <m/>
    <s v="closed"/>
    <s v="N/A"/>
    <s v="N/A"/>
    <m/>
    <m/>
    <m/>
    <s v="8/7/2018; 10/3/2023 (3-year extension)"/>
    <m/>
    <m/>
    <d v="2023-08-07T00:00:00"/>
    <s v="•Data Criteria &amp; Analysis"/>
    <s v="Reporting Results &amp; Testimony"/>
    <s v="•Reporting"/>
    <s v="Not applicable"/>
    <m/>
    <s v="Add SDO published standard to Registry"/>
    <s v="COMPLETE"/>
    <s v="COMPLETE"/>
    <s v="COMPLETE"/>
    <m/>
    <m/>
    <m/>
    <m/>
    <m/>
    <m/>
    <m/>
  </r>
  <r>
    <s v="DRG-020"/>
    <s v="Chemistry: Seized Drugs &amp; Toxicology"/>
    <x v="21"/>
    <m/>
    <m/>
    <m/>
    <m/>
    <m/>
    <m/>
    <x v="2"/>
    <m/>
    <m/>
    <m/>
    <m/>
    <s v="ASTM "/>
    <m/>
    <s v="WK72630"/>
    <s v="Standard Guide for the Development of Electron Ionization-Mass Spectral (EI-MS) Libraries"/>
    <s v="Describes minimum criteria for the development of electron ionization-mass spectral libraries. Recommendations regarding the use of match criteria and evaluation of mass spectral scoring algorithms are beyond the scope of this document."/>
    <m/>
    <m/>
    <d v="2020-04-01T00:00:00"/>
    <m/>
    <s v="Examination &amp; Analysis"/>
    <s v=""/>
    <m/>
    <m/>
    <m/>
    <m/>
    <m/>
    <m/>
    <m/>
    <m/>
    <m/>
    <s v="unknown"/>
    <m/>
    <d v="2023-03-08T00:00:00"/>
    <d v="2023-03-17T00:00:00"/>
    <d v="2023-03-20T00:00:00"/>
    <d v="2023-05-01T00:00:00"/>
    <m/>
    <m/>
    <m/>
    <m/>
    <m/>
    <m/>
    <m/>
    <m/>
    <m/>
    <m/>
    <m/>
    <m/>
    <m/>
    <m/>
    <m/>
    <s v="•Methods"/>
    <m/>
    <m/>
    <s v="HIGH"/>
    <m/>
    <s v="Initiate Registry approval process (for SDO published standard)"/>
    <s v="Under development at SDO"/>
    <s v="In adjudication at SDO"/>
    <s v="In adjudication at SDO"/>
    <m/>
    <m/>
    <m/>
    <m/>
    <m/>
    <m/>
    <m/>
  </r>
  <r>
    <s v="DRG-018"/>
    <s v="Chemistry: Seized Drugs &amp; Toxicology"/>
    <x v="21"/>
    <m/>
    <m/>
    <m/>
    <m/>
    <m/>
    <m/>
    <x v="2"/>
    <m/>
    <m/>
    <s v="New ASTM standard; NOTE: This began as the 5 year review of E2764 Uncertainty Document. Since then, it has become a completely new document"/>
    <m/>
    <s v="ASTM"/>
    <m/>
    <s v="WK85075"/>
    <s v="Standard Practice for Uncertainty Estimation of Quantitative Measurements in the Analysis of Seized-Drugs"/>
    <s v="Provides guidance on the concept of uncertainty and its application to the qualitative analysis of seized drugs."/>
    <m/>
    <m/>
    <m/>
    <m/>
    <s v="Reporting Results &amp; Testimony"/>
    <s v=""/>
    <m/>
    <m/>
    <m/>
    <m/>
    <m/>
    <m/>
    <m/>
    <m/>
    <m/>
    <d v="2023-02-24T00:00:00"/>
    <m/>
    <m/>
    <m/>
    <m/>
    <m/>
    <m/>
    <m/>
    <m/>
    <m/>
    <m/>
    <m/>
    <m/>
    <m/>
    <m/>
    <m/>
    <m/>
    <m/>
    <m/>
    <m/>
    <m/>
    <s v="•Reporting"/>
    <m/>
    <m/>
    <s v="HIGH"/>
    <s v="Place on Registry"/>
    <s v="Initiate Registry approval process (for SDO published standard)"/>
    <s v="Under development at SDO"/>
    <s v="Under development at SDO"/>
    <s v="Under development at SDO"/>
    <m/>
    <m/>
    <m/>
    <m/>
    <m/>
    <m/>
    <m/>
  </r>
  <r>
    <s v="DRG-019"/>
    <s v="Chemistry: Seized Drugs &amp; Toxicology"/>
    <x v="21"/>
    <m/>
    <m/>
    <m/>
    <m/>
    <m/>
    <m/>
    <x v="2"/>
    <m/>
    <m/>
    <m/>
    <m/>
    <s v="ASTM"/>
    <m/>
    <s v="WK65067"/>
    <s v="Standard Guide for Assessment of Gas Chromatography and Electron Ionization Mass Spectrometry Data During the Qualitative Analysis of Seized Drugs"/>
    <s v="Describes an approach to evaluate gas chromatography (GC) and electron ionization mass spectrometry (EI-MS) data generated during the qualitative analysis of seized drugs. This standard also includes a framework for establishing acceptance criteria for GC"/>
    <m/>
    <m/>
    <m/>
    <m/>
    <s v="Examination &amp; Analysis"/>
    <s v=""/>
    <m/>
    <m/>
    <m/>
    <m/>
    <m/>
    <m/>
    <m/>
    <m/>
    <m/>
    <m/>
    <m/>
    <m/>
    <m/>
    <m/>
    <m/>
    <m/>
    <m/>
    <m/>
    <m/>
    <m/>
    <m/>
    <m/>
    <m/>
    <m/>
    <m/>
    <m/>
    <m/>
    <m/>
    <m/>
    <m/>
    <s v="•Data Criteria &amp; Analysis"/>
    <m/>
    <m/>
    <s v="HIGH"/>
    <s v="Place on Registry"/>
    <s v="Initiate Registry approval process (for SDO published standard)"/>
    <s v="Under development at SDO"/>
    <s v="In adjudication at SDO"/>
    <s v="In adjudication at SDO"/>
    <m/>
    <m/>
    <m/>
    <m/>
    <m/>
    <m/>
    <m/>
  </r>
  <r>
    <s v="DRG-022"/>
    <s v="Chemistry: Seized Drugs &amp; Toxicology"/>
    <x v="21"/>
    <m/>
    <m/>
    <m/>
    <m/>
    <m/>
    <m/>
    <x v="2"/>
    <m/>
    <m/>
    <m/>
    <m/>
    <s v="ASTM"/>
    <m/>
    <s v="WK75231"/>
    <s v="Practice for the Qualitative Analysis of Seized Drugs Using Fourier Transform Infrared-Spectroscopy (FTIR) "/>
    <s v="Describes procedures to evaluate Fourier Transform Infrared-Spectroscopy (FT-IR) data generated during the qualitative analysis of seized drugs. This guide also includes a framework for differentiating between screening and identification criteria."/>
    <m/>
    <m/>
    <m/>
    <m/>
    <s v="Examination &amp; Analysis"/>
    <s v=""/>
    <m/>
    <m/>
    <m/>
    <m/>
    <m/>
    <m/>
    <m/>
    <m/>
    <m/>
    <d v="2021-01-22T00:00:00"/>
    <m/>
    <d v="2023-03-08T00:00:00"/>
    <d v="2021-09-03T00:00:00"/>
    <s v="N/A"/>
    <d v="2021-10-18T00:00:00"/>
    <m/>
    <s v="3/20/2023 (R1)"/>
    <s v="5/1/2023 (R1)"/>
    <m/>
    <s v="YES - public comment period at SDO occured before 1/1/22 cutoff"/>
    <m/>
    <m/>
    <m/>
    <m/>
    <m/>
    <m/>
    <m/>
    <m/>
    <m/>
    <m/>
    <s v="•Data Criteria &amp; Analysis"/>
    <m/>
    <m/>
    <s v="HIGH"/>
    <s v="Place on Registry"/>
    <s v="Initiate Registry approval process (for SDO published standard)"/>
    <s v="In SDO public comment"/>
    <s v="In adjudication at SDO"/>
    <s v="In adjudication at SDO"/>
    <m/>
    <m/>
    <m/>
    <m/>
    <m/>
    <m/>
    <m/>
  </r>
  <r>
    <s v="DRG-016"/>
    <s v="Chemistry: Seized Drugs &amp; Toxicology"/>
    <x v="21"/>
    <m/>
    <m/>
    <m/>
    <m/>
    <m/>
    <m/>
    <x v="2"/>
    <m/>
    <s v="Joint Venture with SDO (CONFIRMED May 2023)"/>
    <s v="revision to E2329-17; 5-year review at ASTM with inclusion of changes recommended by the Seized Drugs SC and title change (will be Designing Analytical Schemes for the Identification of Substances in Suspected Seized Drug Evidence); open for comment at AS"/>
    <m/>
    <s v="ASTM"/>
    <s v="E2329-xx"/>
    <s v="WK78736"/>
    <s v="Standard Practice for the Identification of Seized Drugs"/>
    <s v="Describes minimum criteria for the qualitative analysis (identification) of seized drugs. Listed are a number of analytical techniques for the identification of seized drugs. These techniques are grouped on the basis of their discriminating power. Analyti"/>
    <m/>
    <m/>
    <m/>
    <m/>
    <s v="Examination &amp; Analysis"/>
    <s v=""/>
    <m/>
    <m/>
    <m/>
    <m/>
    <m/>
    <m/>
    <m/>
    <m/>
    <m/>
    <m/>
    <d v="2023-11-20T00:00:00"/>
    <d v="2023-12-20T00:00:00"/>
    <d v="2023-12-08T00:00:00"/>
    <d v="2023-12-11T00:00:00"/>
    <d v="2024-01-22T00:00:00"/>
    <m/>
    <m/>
    <m/>
    <m/>
    <m/>
    <m/>
    <m/>
    <m/>
    <m/>
    <m/>
    <m/>
    <m/>
    <m/>
    <m/>
    <m/>
    <m/>
    <s v="Reporting Results &amp; Testimony"/>
    <m/>
    <s v="Not applicable"/>
    <m/>
    <s v="At SDO for further development"/>
    <s v="Under development at SDO"/>
    <s v="Under development at SDO"/>
    <m/>
    <m/>
    <m/>
    <m/>
    <m/>
    <m/>
    <m/>
    <m/>
  </r>
  <r>
    <s v="DRG-011"/>
    <s v="Chemistry: Seized Drugs &amp; Toxicology"/>
    <x v="21"/>
    <m/>
    <m/>
    <m/>
    <m/>
    <m/>
    <m/>
    <x v="2"/>
    <m/>
    <s v="Joint Venture with SDO (CONFIRMED May 2023)"/>
    <s v="revision to E1968-19; this work item is being initiated to address revision recommendations generated from OSAC's public comment process (from ASTM website)"/>
    <m/>
    <s v="ASTM"/>
    <s v="E1968-xx"/>
    <m/>
    <s v="Standard Practice for Microcrystal Testing in Forensic Analysis for Cocaine"/>
    <s v="Describes some standard procedures applicable to the analysis of cocaine using multiple microcrystal tests.  These procedures are applicable to cocaine, which is present in solid dosage form or an injectable liquid form. They are not typically applicable "/>
    <m/>
    <m/>
    <m/>
    <m/>
    <s v="Examination &amp; Analysis"/>
    <s v=""/>
    <m/>
    <m/>
    <m/>
    <m/>
    <m/>
    <m/>
    <m/>
    <m/>
    <m/>
    <m/>
    <m/>
    <m/>
    <m/>
    <m/>
    <m/>
    <m/>
    <m/>
    <m/>
    <m/>
    <m/>
    <m/>
    <m/>
    <m/>
    <m/>
    <m/>
    <m/>
    <m/>
    <m/>
    <m/>
    <m/>
    <m/>
    <m/>
    <m/>
    <m/>
    <m/>
    <m/>
    <m/>
    <m/>
    <m/>
    <m/>
    <m/>
    <m/>
    <m/>
    <m/>
    <m/>
    <m/>
  </r>
  <r>
    <s v="DRG-012"/>
    <s v="Chemistry: Seized Drugs &amp; Toxicology"/>
    <x v="21"/>
    <m/>
    <m/>
    <m/>
    <m/>
    <m/>
    <m/>
    <x v="2"/>
    <m/>
    <s v="Joint Venture with SDO (CONFIRMED May 2023)"/>
    <s v="revision to E1969-19; this work item is being initiated to address revision recommendations generated from OSAC's public comment process (from ASTM website)"/>
    <m/>
    <s v="ASTM "/>
    <s v="E1969-xx"/>
    <s v="WK77472"/>
    <s v="Standard Practice for Microcrystal Testing in the Forensic Analysis of Methamphetamine and Amphetamine"/>
    <m/>
    <m/>
    <m/>
    <m/>
    <m/>
    <s v="Examination &amp; Analysis"/>
    <s v=""/>
    <m/>
    <m/>
    <m/>
    <m/>
    <m/>
    <m/>
    <m/>
    <m/>
    <m/>
    <m/>
    <m/>
    <m/>
    <m/>
    <m/>
    <m/>
    <m/>
    <m/>
    <m/>
    <m/>
    <m/>
    <m/>
    <m/>
    <m/>
    <m/>
    <m/>
    <m/>
    <m/>
    <m/>
    <m/>
    <m/>
    <m/>
    <m/>
    <m/>
    <m/>
    <m/>
    <m/>
    <m/>
    <m/>
    <m/>
    <m/>
    <m/>
    <m/>
    <m/>
    <m/>
    <m/>
    <m/>
  </r>
  <r>
    <s v="DRG-013"/>
    <s v="Chemistry: Seized Drugs &amp; Toxicology"/>
    <x v="21"/>
    <m/>
    <m/>
    <m/>
    <m/>
    <m/>
    <m/>
    <x v="2"/>
    <m/>
    <s v="Joint Venture with SDO (CONFIRMED May 2023)"/>
    <s v="revision to E2125-19; this work item is being initiated to address revision recommendations generated from OSAC's public comment process (from ASTM website)"/>
    <m/>
    <s v="ASTM "/>
    <s v="E2125-xx"/>
    <s v="WK77473"/>
    <s v="Standard Practice for Microcrystal Testing in the Forensic Analysis of Phencyclidine and its Analogues"/>
    <s v="Describes some standard procedures applicable to the analysis of phencyclidine and its analogues using microcrystal tests. These procedures are applicable to phencyclidine and its analogues which are present in solid dosage form or in a liquid form. They "/>
    <m/>
    <m/>
    <m/>
    <m/>
    <s v="Examination &amp; Analysis"/>
    <s v=""/>
    <m/>
    <m/>
    <m/>
    <m/>
    <m/>
    <m/>
    <m/>
    <m/>
    <m/>
    <m/>
    <m/>
    <m/>
    <m/>
    <m/>
    <m/>
    <m/>
    <m/>
    <m/>
    <m/>
    <m/>
    <m/>
    <m/>
    <m/>
    <m/>
    <m/>
    <m/>
    <m/>
    <m/>
    <m/>
    <m/>
    <m/>
    <m/>
    <m/>
    <s v="Not applicable"/>
    <m/>
    <s v="Add SDO published standard to Registry"/>
    <m/>
    <m/>
    <m/>
    <m/>
    <m/>
    <m/>
    <m/>
    <m/>
    <m/>
    <m/>
  </r>
  <r>
    <s v="DRG-015"/>
    <s v="Chemistry: Seized Drugs &amp; Toxicology"/>
    <x v="21"/>
    <m/>
    <m/>
    <m/>
    <m/>
    <m/>
    <m/>
    <x v="2"/>
    <m/>
    <s v="Joint Venture with SDO"/>
    <s v="revision to E2327-15e1 (NOTE: E2327-15 was withdrawn as an ANS (in 1/12/24 ANSI SA); up for 5 year review - WK78737 initiated 10/26/21; revision being done at the SDO with members of OSAC in the task group Note: This standard may become part of the annex "/>
    <m/>
    <s v="ASTM"/>
    <s v="E2327-xx"/>
    <s v="WK78737"/>
    <s v="Standard Practice for Quality Assurance of Laboratories Performing Seized-Drug Analysis"/>
    <s v="Covers quality assurance issues in forensic laboratories performing seized-drug analysis including evidence handling, analytical procedures, report writing, method validation, documentation, proficiency testing, audits, and health and safety. This practic"/>
    <m/>
    <m/>
    <m/>
    <m/>
    <s v="Quality Assurance"/>
    <s v=""/>
    <m/>
    <m/>
    <m/>
    <m/>
    <m/>
    <m/>
    <m/>
    <m/>
    <m/>
    <m/>
    <m/>
    <m/>
    <m/>
    <m/>
    <m/>
    <m/>
    <m/>
    <m/>
    <m/>
    <m/>
    <m/>
    <m/>
    <m/>
    <m/>
    <m/>
    <m/>
    <m/>
    <m/>
    <m/>
    <m/>
    <m/>
    <m/>
    <m/>
    <m/>
    <m/>
    <s v="At SDO for further development"/>
    <s v="Under development at SDO"/>
    <s v="Under development at SDO"/>
    <s v="Under development at SDO"/>
    <m/>
    <m/>
    <m/>
    <m/>
    <m/>
    <m/>
    <m/>
  </r>
  <r>
    <s v="DRG-031"/>
    <s v="Chemistry: Seized Drugs &amp; Toxicology"/>
    <x v="21"/>
    <m/>
    <m/>
    <m/>
    <m/>
    <m/>
    <m/>
    <x v="2"/>
    <m/>
    <s v="Joint Venture with SDO (CONFIRMED May 2023)"/>
    <s v="revision to E2548-16 "/>
    <m/>
    <s v="ASTM"/>
    <s v="E2548-xx"/>
    <s v="WK75229"/>
    <s v="Standard Guide for Sampling Seized Drugs for Qualitative and Quantitative Analysis"/>
    <s v="Covers the minimum considerations for sampling of seized drugs for qualitative and quantitative analysis."/>
    <s v="unknown"/>
    <s v="unknown"/>
    <s v="unknown"/>
    <m/>
    <s v="Examination &amp; Analysis"/>
    <s v=""/>
    <m/>
    <m/>
    <m/>
    <m/>
    <m/>
    <m/>
    <m/>
    <m/>
    <m/>
    <m/>
    <m/>
    <m/>
    <m/>
    <m/>
    <m/>
    <m/>
    <m/>
    <m/>
    <m/>
    <m/>
    <m/>
    <m/>
    <m/>
    <m/>
    <m/>
    <m/>
    <m/>
    <m/>
    <m/>
    <m/>
    <s v="•Methods"/>
    <s v="Reporting Results &amp; Testimony"/>
    <s v="•Reporting"/>
    <s v="Not applicable"/>
    <m/>
    <m/>
    <m/>
    <m/>
    <m/>
    <m/>
    <m/>
    <m/>
    <m/>
    <m/>
    <m/>
    <m/>
  </r>
  <r>
    <s v="DRG-029"/>
    <s v="Chemistry: Seized Drugs &amp; Toxicology"/>
    <x v="21"/>
    <m/>
    <m/>
    <m/>
    <m/>
    <m/>
    <m/>
    <x v="2"/>
    <m/>
    <m/>
    <s v="added from Q3 review and noted in March 2023 In Brief"/>
    <m/>
    <m/>
    <m/>
    <m/>
    <s v="Standard Test Method for the Analysis of Seized Drugs Using Gas Chromatograph-Infrared Spectroscopy"/>
    <m/>
    <m/>
    <m/>
    <m/>
    <m/>
    <s v="Examination &amp; Analysis"/>
    <s v=""/>
    <m/>
    <m/>
    <m/>
    <m/>
    <m/>
    <m/>
    <m/>
    <m/>
    <m/>
    <m/>
    <m/>
    <m/>
    <m/>
    <m/>
    <m/>
    <m/>
    <m/>
    <m/>
    <m/>
    <m/>
    <m/>
    <m/>
    <m/>
    <m/>
    <m/>
    <m/>
    <m/>
    <m/>
    <m/>
    <m/>
    <m/>
    <m/>
    <m/>
    <s v="MED"/>
    <m/>
    <s v="At SDO for further development"/>
    <m/>
    <m/>
    <s v="Under development at SDO"/>
    <m/>
    <m/>
    <m/>
    <m/>
    <m/>
    <m/>
    <m/>
  </r>
  <r>
    <s v="DRG-023"/>
    <s v="Chemistry: Seized Drugs &amp; Toxicology"/>
    <x v="21"/>
    <m/>
    <m/>
    <m/>
    <m/>
    <m/>
    <m/>
    <x v="3"/>
    <m/>
    <m/>
    <s v="Under development @ASTM as a new INTERDISCIPLINARY standard (WK84882 - "/>
    <s v="OSAC 2022-S-0013"/>
    <m/>
    <m/>
    <m/>
    <s v="Standard Guide for Testimony by Experts in Seized Drug Analysis"/>
    <s v="Document to be drafted regarding testimony training and concerns for seized drug reports."/>
    <s v="N/A"/>
    <s v="N/A"/>
    <s v="N/A"/>
    <m/>
    <s v="Reporting Results &amp; Testimony"/>
    <s v="STRP"/>
    <s v="STRP new process"/>
    <d v="2021-12-07T00:00:00"/>
    <d v="2022-01-03T00:00:00"/>
    <n v="39"/>
    <n v="84"/>
    <d v="2022-11-09T00:00:00"/>
    <s v="NO"/>
    <d v="2022-12-06T00:00:00"/>
    <s v="YES"/>
    <m/>
    <m/>
    <m/>
    <m/>
    <m/>
    <m/>
    <m/>
    <m/>
    <m/>
    <m/>
    <s v="NO - OSAC Proposed Standard"/>
    <m/>
    <m/>
    <m/>
    <m/>
    <m/>
    <m/>
    <m/>
    <m/>
    <m/>
    <m/>
    <s v="•Testimony"/>
    <m/>
    <m/>
    <s v="HIGH"/>
    <m/>
    <s v="Complete STRP evaluation"/>
    <s v="Started / In progress"/>
    <s v="Under review by STRP"/>
    <s v="Under review by STRP"/>
    <m/>
    <m/>
    <m/>
    <m/>
    <m/>
    <m/>
    <m/>
  </r>
  <r>
    <s v="DRG-030"/>
    <s v="Chemistry: Seized Drugs &amp; Toxicology"/>
    <x v="21"/>
    <m/>
    <m/>
    <m/>
    <m/>
    <m/>
    <m/>
    <x v="4"/>
    <m/>
    <m/>
    <s v="In comment adjudication @OSAC"/>
    <s v="OSAC 2022-S-0014"/>
    <m/>
    <m/>
    <m/>
    <s v="Standard Practice for Building an Analytical Scheme for the Assessment of THC in Suspected Marijuana Plant Material Samples"/>
    <s v="Describes the analytical scheme for the differentiation between Cannabis and Hemp."/>
    <s v="N/A"/>
    <s v="N/A"/>
    <s v="N/A"/>
    <m/>
    <s v="Examination &amp; Analysis"/>
    <s v="STR"/>
    <s v="STR process"/>
    <d v="2022-08-02T00:00:00"/>
    <d v="2022-09-05T00:00:00"/>
    <m/>
    <m/>
    <m/>
    <m/>
    <m/>
    <m/>
    <m/>
    <m/>
    <m/>
    <m/>
    <m/>
    <m/>
    <m/>
    <m/>
    <m/>
    <m/>
    <s v="NO - OSAC Proposed Standard"/>
    <m/>
    <m/>
    <m/>
    <m/>
    <m/>
    <m/>
    <m/>
    <m/>
    <m/>
    <m/>
    <m/>
    <m/>
    <m/>
    <m/>
    <m/>
    <m/>
    <m/>
    <m/>
    <m/>
    <m/>
    <m/>
    <m/>
    <m/>
    <m/>
    <m/>
    <m/>
  </r>
  <r>
    <s v="MDI-006"/>
    <s v="Medicine"/>
    <x v="23"/>
    <s v="Human Forensic Biology"/>
    <m/>
    <m/>
    <m/>
    <m/>
    <m/>
    <x v="10"/>
    <s v="Best Practice Recommendation"/>
    <m/>
    <s v="SC is revising this (version 2) and has sent it to ASB to work on revisions (see above). NOTE: The first edition was published in 2019 but never on the Registry.  "/>
    <m/>
    <s v="ASB"/>
    <s v="006-19"/>
    <m/>
    <s v="Best Practice Recommendations for DNA Analysis for Human Identification in Mass Fatality Incidents, First Edition, 2019"/>
    <s v="Aims to provide information that allows jurisdictions to prepare for a mass fatality incident and implement a DNA sample collection and analysis plan to effectively contribute to the identification of the victims. Decisions made in the early stages of an "/>
    <d v="2015-10-01T00:00:00"/>
    <m/>
    <m/>
    <d v="2016-08-22T00:00:00"/>
    <m/>
    <s v=""/>
    <m/>
    <m/>
    <m/>
    <m/>
    <m/>
    <m/>
    <m/>
    <m/>
    <m/>
    <m/>
    <s v="N/A"/>
    <s v="N/A"/>
    <m/>
    <m/>
    <d v="2018-08-13T00:00:00"/>
    <d v="2018-11-01T00:00:00"/>
    <m/>
    <m/>
    <d v="2019-02-15T00:00:00"/>
    <m/>
    <m/>
    <m/>
    <m/>
    <m/>
    <m/>
    <m/>
    <m/>
    <m/>
    <m/>
    <m/>
    <s v="•Evidence Collection or Recovery"/>
    <m/>
    <m/>
    <s v="MED"/>
    <m/>
    <s v="Add SDO published standard to Registry"/>
    <m/>
    <s v="In comment adjudication at OSAC"/>
    <m/>
    <m/>
    <m/>
    <d v="2018-11-01T00:00:00"/>
    <n v="47"/>
    <n v="128"/>
    <n v="174"/>
    <m/>
  </r>
  <r>
    <s v="MDI-022"/>
    <s v="Medicine"/>
    <x v="23"/>
    <s v="Crime Scene"/>
    <m/>
    <m/>
    <m/>
    <m/>
    <m/>
    <x v="8"/>
    <m/>
    <m/>
    <s v="awaiting publication of an FTCoE document (March 2022); this was not included in the Q3 SC review"/>
    <m/>
    <m/>
    <m/>
    <m/>
    <s v="Medicolegal Death Investigation Workflow and Information Requirements"/>
    <s v="Focuses on the important elements of a death investigation from the standpoint of workflows, practice, and data collection/sharing."/>
    <m/>
    <m/>
    <m/>
    <m/>
    <m/>
    <s v=""/>
    <m/>
    <m/>
    <m/>
    <m/>
    <m/>
    <m/>
    <m/>
    <m/>
    <m/>
    <m/>
    <s v="N/A"/>
    <s v="N/A"/>
    <m/>
    <m/>
    <m/>
    <m/>
    <m/>
    <m/>
    <m/>
    <m/>
    <m/>
    <m/>
    <m/>
    <m/>
    <m/>
    <m/>
    <m/>
    <m/>
    <m/>
    <m/>
    <s v="•Quality Control"/>
    <m/>
    <m/>
    <s v="MED"/>
    <m/>
    <s v="Complete initial draft"/>
    <m/>
    <s v="Started / In progress"/>
    <m/>
    <m/>
    <m/>
    <m/>
    <m/>
    <m/>
    <m/>
    <m/>
  </r>
  <r>
    <s v="DRG-024"/>
    <s v="Chemistry: Seized Drugs &amp; Toxicology"/>
    <x v="21"/>
    <m/>
    <m/>
    <m/>
    <m/>
    <m/>
    <m/>
    <x v="4"/>
    <m/>
    <m/>
    <s v="Working with ASTM E620 TC to move parts of this to E620 (interdisciplinary standard) and convert seized drug items to annex; GOAL FOR FY24"/>
    <m/>
    <m/>
    <m/>
    <m/>
    <s v="Standard Guide for Reporting of Seized Drug Analysis Results"/>
    <s v="Document to be drafted, possibly as an annex to ASTM 620, regarding specific needs of seized drug reporting."/>
    <m/>
    <m/>
    <m/>
    <m/>
    <s v="Reporting Results &amp; Testimony"/>
    <s v=""/>
    <m/>
    <m/>
    <m/>
    <m/>
    <m/>
    <m/>
    <m/>
    <m/>
    <m/>
    <m/>
    <m/>
    <m/>
    <m/>
    <m/>
    <m/>
    <m/>
    <m/>
    <m/>
    <m/>
    <m/>
    <m/>
    <m/>
    <m/>
    <m/>
    <m/>
    <m/>
    <m/>
    <m/>
    <m/>
    <m/>
    <s v="•Reporting"/>
    <m/>
    <m/>
    <s v="MED"/>
    <s v="Complete STR(P) process"/>
    <s v="Complete initial draft"/>
    <s v="Started / In progress"/>
    <s v="Started / In progress"/>
    <s v="Started / In progress"/>
    <m/>
    <m/>
    <m/>
    <m/>
    <m/>
    <m/>
    <m/>
  </r>
  <r>
    <s v="DRG-034"/>
    <s v="Chemistry: Seized Drugs &amp; Toxicology"/>
    <x v="21"/>
    <m/>
    <m/>
    <m/>
    <m/>
    <m/>
    <m/>
    <x v="4"/>
    <m/>
    <m/>
    <s v="Per 2023 OLSS: The SC has been working on the draft; GOAL FOR FY24"/>
    <m/>
    <m/>
    <m/>
    <m/>
    <s v="Standard Test Method for the Analysis of Seized Drugs Using Color Tests"/>
    <m/>
    <m/>
    <m/>
    <m/>
    <m/>
    <s v="Examination &amp; Analysis"/>
    <m/>
    <m/>
    <m/>
    <m/>
    <m/>
    <m/>
    <m/>
    <m/>
    <m/>
    <m/>
    <m/>
    <m/>
    <m/>
    <m/>
    <m/>
    <m/>
    <m/>
    <m/>
    <m/>
    <m/>
    <m/>
    <m/>
    <m/>
    <m/>
    <m/>
    <m/>
    <m/>
    <m/>
    <m/>
    <m/>
    <m/>
    <m/>
    <m/>
    <m/>
    <m/>
    <m/>
    <m/>
    <m/>
    <m/>
    <m/>
    <m/>
    <m/>
    <m/>
    <m/>
    <m/>
    <m/>
    <m/>
  </r>
  <r>
    <s v="DRG-027"/>
    <s v="Chemistry: Seized Drugs &amp; Toxicology"/>
    <x v="21"/>
    <m/>
    <m/>
    <m/>
    <m/>
    <m/>
    <m/>
    <x v="4"/>
    <m/>
    <s v="Fast Pass - intent confirmed by SC 5/16/23"/>
    <s v="Fast Pass not yet approved; Per 2023 OLSS: significant work has been done on the draft; GOAL FOR FY24  "/>
    <m/>
    <m/>
    <m/>
    <m/>
    <s v="Standard Guide for Assessment of LC Data During the Qualitative Analysis of Seized Drugs"/>
    <s v="Provides guidance on the assessment of chromatography data in LC analysis"/>
    <m/>
    <m/>
    <m/>
    <m/>
    <s v="Examination &amp; Analysis"/>
    <s v=""/>
    <m/>
    <m/>
    <m/>
    <m/>
    <m/>
    <m/>
    <m/>
    <m/>
    <m/>
    <m/>
    <m/>
    <m/>
    <m/>
    <m/>
    <m/>
    <m/>
    <m/>
    <m/>
    <m/>
    <m/>
    <m/>
    <m/>
    <m/>
    <m/>
    <m/>
    <m/>
    <m/>
    <m/>
    <m/>
    <m/>
    <s v="•Data Criteria &amp; Analysis"/>
    <m/>
    <m/>
    <s v="MED"/>
    <m/>
    <s v="Initiate Registry approval process (for SDO published standard)"/>
    <s v="Started / In progress"/>
    <s v="Started / In progress"/>
    <s v="Started / In progress"/>
    <m/>
    <m/>
    <m/>
    <m/>
    <m/>
    <m/>
    <m/>
  </r>
  <r>
    <s v="DRG-032"/>
    <s v="Chemistry: Seized Drugs &amp; Toxicology"/>
    <x v="21"/>
    <m/>
    <m/>
    <m/>
    <m/>
    <m/>
    <m/>
    <x v="4"/>
    <m/>
    <m/>
    <s v="GOAL FOR FY24"/>
    <m/>
    <m/>
    <m/>
    <m/>
    <s v="Standard Practice for Evidence Handling of Seized Drugs"/>
    <s v="Guidance on evidence handling minimum requirements for drug evidence"/>
    <m/>
    <m/>
    <m/>
    <m/>
    <s v="Evidence Collection &amp; Handling"/>
    <s v=""/>
    <m/>
    <m/>
    <m/>
    <m/>
    <m/>
    <m/>
    <m/>
    <m/>
    <m/>
    <m/>
    <m/>
    <m/>
    <m/>
    <m/>
    <m/>
    <m/>
    <m/>
    <m/>
    <m/>
    <m/>
    <m/>
    <m/>
    <m/>
    <m/>
    <m/>
    <m/>
    <m/>
    <m/>
    <m/>
    <m/>
    <m/>
    <m/>
    <m/>
    <s v="HIGH"/>
    <m/>
    <s v="Complete initial draft"/>
    <s v="Not started"/>
    <s v="Not started"/>
    <s v="Started / In progress"/>
    <m/>
    <m/>
    <m/>
    <m/>
    <m/>
    <m/>
    <m/>
  </r>
  <r>
    <s v="DRG-035"/>
    <s v="Chemistry: Seized Drugs &amp; Toxicology"/>
    <x v="21"/>
    <m/>
    <m/>
    <m/>
    <m/>
    <m/>
    <m/>
    <x v="4"/>
    <m/>
    <m/>
    <s v="GOAL FOR FY24; document being reviewed and opportunity for SC to provide comments before opening up for SAC ballot (targeting Feb 2024)"/>
    <m/>
    <m/>
    <m/>
    <m/>
    <s v="chromatography document"/>
    <m/>
    <m/>
    <m/>
    <m/>
    <m/>
    <m/>
    <m/>
    <m/>
    <m/>
    <m/>
    <m/>
    <m/>
    <m/>
    <m/>
    <m/>
    <m/>
    <m/>
    <m/>
    <m/>
    <m/>
    <m/>
    <m/>
    <m/>
    <m/>
    <m/>
    <m/>
    <m/>
    <m/>
    <m/>
    <m/>
    <m/>
    <m/>
    <m/>
    <m/>
    <m/>
    <m/>
    <m/>
    <m/>
    <m/>
    <m/>
    <m/>
    <m/>
    <m/>
    <m/>
    <m/>
    <m/>
    <m/>
    <m/>
    <m/>
    <m/>
    <m/>
    <m/>
    <m/>
  </r>
  <r>
    <s v="DRG-021"/>
    <s v="Chemistry: Seized Drugs &amp; Toxicology"/>
    <x v="21"/>
    <m/>
    <m/>
    <m/>
    <m/>
    <m/>
    <m/>
    <x v="4"/>
    <m/>
    <m/>
    <m/>
    <m/>
    <s v="ASTM "/>
    <m/>
    <m/>
    <s v="Standard Guide for Intralaboratory Blind Quality Control Programs for Seized-Drug Analysis"/>
    <s v="Provides guidelines to develop and implement a blind intralaboratory comparison quality control (BQC) program for seized drug analysis."/>
    <m/>
    <m/>
    <d v="2020-04-01T00:00:00"/>
    <m/>
    <s v="Quality Assurance"/>
    <s v=""/>
    <m/>
    <m/>
    <m/>
    <m/>
    <m/>
    <m/>
    <m/>
    <m/>
    <m/>
    <m/>
    <m/>
    <m/>
    <m/>
    <m/>
    <m/>
    <m/>
    <m/>
    <m/>
    <m/>
    <m/>
    <m/>
    <m/>
    <m/>
    <m/>
    <m/>
    <m/>
    <m/>
    <m/>
    <m/>
    <m/>
    <s v="•Proficiency Testing, Other Interlab Comparisons, and Intralabs for QA purposes"/>
    <m/>
    <m/>
    <s v="LOW"/>
    <m/>
    <s v="At SDO for further development"/>
    <s v="Under development at SDO"/>
    <s v="Under development at SDO"/>
    <s v="Under development at SDO"/>
    <m/>
    <m/>
    <m/>
    <m/>
    <m/>
    <m/>
    <m/>
  </r>
  <r>
    <s v="DRG-033"/>
    <s v="Chemistry: Seized Drugs &amp; Toxicology"/>
    <x v="21"/>
    <m/>
    <m/>
    <m/>
    <m/>
    <m/>
    <m/>
    <x v="4"/>
    <m/>
    <m/>
    <s v="Listed in July 2022 In Brief as being drafted"/>
    <m/>
    <m/>
    <m/>
    <m/>
    <s v="Standard Guide for the Assessment of Structural Similarity of Substances"/>
    <s v="Provides general guidance in how to assess the structural similarity of two substances"/>
    <m/>
    <m/>
    <m/>
    <m/>
    <s v="Opinion Standards"/>
    <s v=""/>
    <m/>
    <m/>
    <m/>
    <m/>
    <m/>
    <m/>
    <m/>
    <m/>
    <m/>
    <m/>
    <m/>
    <m/>
    <m/>
    <m/>
    <m/>
    <m/>
    <m/>
    <m/>
    <m/>
    <m/>
    <m/>
    <m/>
    <m/>
    <m/>
    <m/>
    <m/>
    <m/>
    <m/>
    <m/>
    <m/>
    <m/>
    <m/>
    <m/>
    <s v="MED"/>
    <m/>
    <s v="Complete initial draft"/>
    <s v="Not started"/>
    <s v="Not started"/>
    <s v="Started / In progress"/>
    <m/>
    <m/>
    <m/>
    <m/>
    <m/>
    <m/>
    <m/>
  </r>
  <r>
    <s v="DRG-025"/>
    <s v="Chemistry: Seized Drugs &amp; Toxicology"/>
    <x v="21"/>
    <m/>
    <m/>
    <m/>
    <m/>
    <m/>
    <m/>
    <x v="5"/>
    <m/>
    <m/>
    <s v="This now includes the doc previously being drafted, Test Method for Building an Analytical Scheme for the Analysis of Synthetic Opiods in Seized Drugs"/>
    <m/>
    <m/>
    <m/>
    <m/>
    <s v="Test Method for Building an Analytical Scheme for the Analysis of New Psychoactive Substances and True Unknowns in Seized Drugs"/>
    <s v="Describes an analytical scheme for the non-targeted analysis of true unknowns in seized drug analysis."/>
    <m/>
    <m/>
    <m/>
    <m/>
    <s v="Examination &amp; Analysis"/>
    <s v=""/>
    <m/>
    <m/>
    <m/>
    <m/>
    <m/>
    <m/>
    <m/>
    <m/>
    <m/>
    <m/>
    <m/>
    <m/>
    <m/>
    <m/>
    <m/>
    <m/>
    <m/>
    <m/>
    <m/>
    <m/>
    <m/>
    <m/>
    <m/>
    <m/>
    <m/>
    <m/>
    <m/>
    <m/>
    <m/>
    <m/>
    <s v="•Methods"/>
    <m/>
    <m/>
    <s v="HIGH"/>
    <m/>
    <s v="Complete initial draft"/>
    <s v="Started / In progress"/>
    <s v="Started / In progress"/>
    <s v="Started / In progress"/>
    <m/>
    <m/>
    <m/>
    <m/>
    <m/>
    <m/>
    <m/>
  </r>
  <r>
    <s v="DRG-NYD-0001"/>
    <s v="Chemistry: Seized Drugs &amp; Toxicology"/>
    <x v="21"/>
    <m/>
    <m/>
    <m/>
    <m/>
    <m/>
    <m/>
    <x v="5"/>
    <m/>
    <m/>
    <m/>
    <m/>
    <m/>
    <m/>
    <m/>
    <s v="Standard Practice for Quantitative Analysis of Seized Drugs"/>
    <s v="Guidance on the methods available for the quantitative analysis of seized drugs, including uncertainty assessment."/>
    <m/>
    <m/>
    <m/>
    <m/>
    <s v="Examination &amp; Analysis"/>
    <s v=""/>
    <m/>
    <m/>
    <m/>
    <m/>
    <m/>
    <m/>
    <m/>
    <m/>
    <m/>
    <m/>
    <m/>
    <m/>
    <m/>
    <m/>
    <m/>
    <m/>
    <m/>
    <m/>
    <m/>
    <m/>
    <m/>
    <m/>
    <m/>
    <m/>
    <m/>
    <m/>
    <m/>
    <m/>
    <m/>
    <m/>
    <s v="•Methods"/>
    <m/>
    <m/>
    <s v="MED"/>
    <m/>
    <s v="Start draft"/>
    <s v="Not started"/>
    <s v="Not started"/>
    <s v="Not started"/>
    <m/>
    <m/>
    <m/>
    <m/>
    <m/>
    <m/>
    <m/>
  </r>
  <r>
    <s v="DRG-031"/>
    <s v="Chemistry: Seized Drugs &amp; Toxicology"/>
    <x v="21"/>
    <m/>
    <m/>
    <m/>
    <m/>
    <m/>
    <m/>
    <x v="7"/>
    <m/>
    <m/>
    <s v="as of 5/16/23: This doc was not originated by OSAC Seized Drug SC, however, it will be considered for the Registry once it's published"/>
    <m/>
    <s v="ASTM "/>
    <m/>
    <m/>
    <s v="Test Method for Gas Chromatography-Infrared Spectroscopy (GC-IR0 Vapor Phase Testing of Fentanyl Related Substances"/>
    <m/>
    <m/>
    <m/>
    <m/>
    <m/>
    <m/>
    <m/>
    <m/>
    <m/>
    <m/>
    <m/>
    <m/>
    <m/>
    <m/>
    <m/>
    <m/>
    <m/>
    <m/>
    <m/>
    <m/>
    <m/>
    <m/>
    <m/>
    <m/>
    <m/>
    <m/>
    <m/>
    <m/>
    <m/>
    <m/>
    <m/>
    <m/>
    <m/>
    <m/>
    <m/>
    <m/>
    <m/>
    <m/>
    <m/>
    <m/>
    <m/>
    <m/>
    <m/>
    <m/>
    <m/>
    <m/>
    <m/>
    <m/>
    <m/>
    <m/>
    <m/>
    <m/>
    <m/>
  </r>
  <r>
    <s v="SPR-001"/>
    <s v="Digital/Multimedia"/>
    <x v="24"/>
    <m/>
    <m/>
    <m/>
    <m/>
    <m/>
    <m/>
    <x v="0"/>
    <m/>
    <m/>
    <m/>
    <m/>
    <s v="AES"/>
    <s v="76-2022"/>
    <m/>
    <s v="Speech Collection Guidelines for Speaker Recognition: Interviewing at a Temporary Location"/>
    <s v="This document specifies recommended practices for recording audio intended for use in forensic speaker recognition analyses, focusing on doing so at a temporary, non-laboratory location.  It includes recommendations for the physical preparation of the loc"/>
    <m/>
    <m/>
    <d v="2017-05-01T00:00:00"/>
    <m/>
    <s v="Evidence Collection &amp; Handling"/>
    <s v=""/>
    <m/>
    <m/>
    <m/>
    <m/>
    <m/>
    <m/>
    <m/>
    <m/>
    <m/>
    <s v="unknown"/>
    <s v="N/A"/>
    <s v="N/A"/>
    <s v="unknown"/>
    <d v="2022-03-10T00:00:00"/>
    <d v="2022-03-18T00:00:00"/>
    <m/>
    <m/>
    <s v="N/A"/>
    <d v="2022-02-01T00:00:00"/>
    <s v="YES - since this was only open for public comment for one week, the SAC chair would like to take it through the 1.5 process to allow RTGs/public to provide comments "/>
    <s v="https://www.surveymonkey.com/r/JTDR25B"/>
    <d v="2023-02-07T00:00:00"/>
    <d v="2023-03-06T00:00:00"/>
    <m/>
    <d v="2023-04-06T00:00:00"/>
    <m/>
    <d v="2023-05-02T00:00:00"/>
    <m/>
    <m/>
    <d v="2028-05-02T00:00:00"/>
    <s v="•Evidence Collection or Recovery"/>
    <m/>
    <m/>
    <s v="HIGH"/>
    <s v="Post to OSAC Registry"/>
    <s v="Add SDO published standard to Registry"/>
    <m/>
    <s v="Pending SDO publication"/>
    <m/>
    <s v="In comment adjudication at OSAC"/>
    <s v="Published by SDO (Q3) and preparing submission to FSSB for Registry approval (Q4)"/>
    <m/>
    <m/>
    <m/>
    <m/>
    <m/>
  </r>
  <r>
    <s v="SPR-004"/>
    <s v="Digital/Multimedia"/>
    <x v="24"/>
    <m/>
    <m/>
    <m/>
    <m/>
    <m/>
    <m/>
    <x v="4"/>
    <m/>
    <m/>
    <s v="in comment adjudication "/>
    <s v="OSAC 2023-N-0023"/>
    <s v="ASTM"/>
    <m/>
    <m/>
    <s v="Standard Guide to the Forensic Speaker Recognition Landscape"/>
    <s v="This document provides a general overview of forensic speaker recognition methods that  supports scoping of other subcommittee documents."/>
    <m/>
    <m/>
    <m/>
    <m/>
    <s v="Examination &amp; Analysis"/>
    <s v="non-STR"/>
    <s v="N/A"/>
    <d v="2023-09-05T00:00:00"/>
    <d v="2023-10-02T00:00:00"/>
    <m/>
    <m/>
    <m/>
    <m/>
    <m/>
    <m/>
    <m/>
    <m/>
    <m/>
    <m/>
    <m/>
    <m/>
    <m/>
    <m/>
    <m/>
    <m/>
    <s v="NO - started as OSAC Proposed Standard"/>
    <m/>
    <m/>
    <m/>
    <m/>
    <m/>
    <m/>
    <m/>
    <m/>
    <m/>
    <m/>
    <s v="•Methods"/>
    <s v="Examination &amp; Analysis"/>
    <s v="•Scope of Examination"/>
    <s v="HIGH"/>
    <m/>
    <m/>
    <m/>
    <s v="Started / In progress"/>
    <s v="Started / In progress"/>
    <s v="Started / In progress"/>
    <m/>
    <m/>
    <m/>
    <m/>
    <m/>
    <m/>
  </r>
  <r>
    <s v="SPR-NYD-0003"/>
    <s v="Digital/Multimedia"/>
    <x v="24"/>
    <m/>
    <m/>
    <m/>
    <m/>
    <m/>
    <m/>
    <x v="4"/>
    <m/>
    <m/>
    <s v="Per 2023 OLSS: draft ~95% complete"/>
    <m/>
    <m/>
    <m/>
    <m/>
    <s v="Common Factors for Consideration in Analyzing Recordings for Forensic Speaker Recognition"/>
    <s v="The first in a series of documents providing information on making recordings for forensic speaker recognition use. The “temporary location” document is one of the follow-on documents to the basic recommendation, to be followed by other scenarios (e.g. in"/>
    <m/>
    <m/>
    <m/>
    <m/>
    <s v="Examination &amp; Analysis"/>
    <s v=""/>
    <m/>
    <m/>
    <m/>
    <m/>
    <m/>
    <m/>
    <m/>
    <m/>
    <m/>
    <m/>
    <s v="N/A"/>
    <s v="N/A"/>
    <m/>
    <m/>
    <m/>
    <m/>
    <m/>
    <m/>
    <m/>
    <s v="NO - started as OSAC Proposed Standard"/>
    <m/>
    <m/>
    <m/>
    <m/>
    <m/>
    <m/>
    <m/>
    <m/>
    <m/>
    <m/>
    <s v="•Methods"/>
    <m/>
    <m/>
    <s v="LOW"/>
    <m/>
    <m/>
    <m/>
    <s v="Not started"/>
    <s v="Not started"/>
    <s v="Not started"/>
    <m/>
    <m/>
    <m/>
    <m/>
    <m/>
    <m/>
  </r>
  <r>
    <s v="SPR-NYD-0007"/>
    <s v="Digital/Multimedia"/>
    <x v="24"/>
    <m/>
    <m/>
    <m/>
    <m/>
    <m/>
    <m/>
    <x v="4"/>
    <m/>
    <m/>
    <s v="Per 2023 OLSS: draft ~50% complete"/>
    <m/>
    <m/>
    <m/>
    <m/>
    <s v="Forensic Speaker Recognition: Evaluation of Evidence to Inform Legal Decision Making"/>
    <s v="Methodology for reporting results of an Speaker Recognition Examination."/>
    <m/>
    <m/>
    <m/>
    <m/>
    <s v="Reporting Results &amp; Testimony"/>
    <s v=""/>
    <m/>
    <m/>
    <m/>
    <m/>
    <m/>
    <m/>
    <m/>
    <m/>
    <m/>
    <m/>
    <s v="N/A"/>
    <s v="N/A"/>
    <m/>
    <m/>
    <m/>
    <m/>
    <m/>
    <m/>
    <m/>
    <s v="NO - started as OSAC Proposed Standard"/>
    <m/>
    <m/>
    <m/>
    <m/>
    <m/>
    <m/>
    <m/>
    <m/>
    <m/>
    <m/>
    <s v="•Reporting"/>
    <m/>
    <m/>
    <s v="LOW"/>
    <m/>
    <m/>
    <m/>
    <s v="Not started"/>
    <s v="Not started"/>
    <s v="Not started"/>
    <m/>
    <m/>
    <m/>
    <m/>
    <m/>
    <m/>
  </r>
  <r>
    <s v="SPR-NYD-0001"/>
    <s v="Digital/Multimedia"/>
    <x v="24"/>
    <m/>
    <m/>
    <m/>
    <m/>
    <m/>
    <m/>
    <x v="4"/>
    <m/>
    <m/>
    <s v="draft nearing completion; next one most likely for STR but might be ready in next 6 months  "/>
    <m/>
    <m/>
    <m/>
    <m/>
    <s v="Assessing Mismatch Conditions for Forensic Speaker Recognition"/>
    <s v="Describes extrinsic and intrinsic mismatch conditions and recommend methods and metrics for identifying and assessing each._x000a_"/>
    <m/>
    <m/>
    <m/>
    <m/>
    <s v="Examination &amp; Analysis"/>
    <s v=""/>
    <m/>
    <m/>
    <m/>
    <m/>
    <m/>
    <m/>
    <m/>
    <m/>
    <m/>
    <m/>
    <s v="N/A"/>
    <s v="N/A"/>
    <m/>
    <m/>
    <m/>
    <m/>
    <m/>
    <m/>
    <m/>
    <s v="NO - started as OSAC Proposed Standard"/>
    <m/>
    <m/>
    <m/>
    <m/>
    <m/>
    <m/>
    <m/>
    <m/>
    <m/>
    <m/>
    <s v="•Data Criteria &amp; Analysis"/>
    <m/>
    <m/>
    <s v="MED"/>
    <m/>
    <s v="Start draft"/>
    <m/>
    <s v="Started / In progress"/>
    <s v="Started / In progress"/>
    <s v="Started / In progress"/>
    <m/>
    <m/>
    <m/>
    <m/>
    <m/>
    <m/>
  </r>
  <r>
    <s v="SPR-NYD-0005"/>
    <s v="Digital/Multimedia"/>
    <x v="24"/>
    <m/>
    <m/>
    <m/>
    <m/>
    <m/>
    <m/>
    <x v="4"/>
    <m/>
    <m/>
    <s v="intended for AES"/>
    <m/>
    <m/>
    <m/>
    <m/>
    <s v="Dataset Collection for Forensic Speaker Recognition"/>
    <s v="Guidelines for collecting speech data for use in training, calibration, and validation of human-assisted speaker recognition algorithms.  Will include references to existing papers on previous practices."/>
    <m/>
    <m/>
    <m/>
    <m/>
    <s v="Examination &amp; Analysis"/>
    <s v=""/>
    <m/>
    <m/>
    <m/>
    <m/>
    <m/>
    <m/>
    <m/>
    <m/>
    <m/>
    <m/>
    <s v="N/A"/>
    <s v="N/A"/>
    <m/>
    <m/>
    <m/>
    <m/>
    <m/>
    <m/>
    <m/>
    <s v="NO - started as OSAC Proposed Standard"/>
    <m/>
    <m/>
    <m/>
    <m/>
    <m/>
    <m/>
    <m/>
    <m/>
    <m/>
    <m/>
    <s v="•Methods"/>
    <m/>
    <m/>
    <s v="MED"/>
    <m/>
    <m/>
    <m/>
    <s v="Not started"/>
    <s v="Not started"/>
    <s v="Not started"/>
    <m/>
    <m/>
    <m/>
    <m/>
    <m/>
    <m/>
  </r>
  <r>
    <s v="SPR-002"/>
    <s v="Digital/Multimedia"/>
    <x v="24"/>
    <m/>
    <m/>
    <m/>
    <m/>
    <m/>
    <m/>
    <x v="5"/>
    <m/>
    <m/>
    <m/>
    <m/>
    <m/>
    <m/>
    <m/>
    <s v="Validation of forensic speaker recognition for the purpose of informing legal admissibility decisions"/>
    <s v="Forensic speaker recognition is the process of comparing the properties of a recording of a speaker of questioned identity with the properties of one or more recordings of a speaker of known identity in order to assist a court of law to decide whether the"/>
    <m/>
    <m/>
    <m/>
    <m/>
    <s v="Method Validation"/>
    <s v=""/>
    <m/>
    <m/>
    <m/>
    <m/>
    <m/>
    <m/>
    <m/>
    <m/>
    <m/>
    <m/>
    <s v="N/A"/>
    <s v="N/A"/>
    <m/>
    <m/>
    <m/>
    <m/>
    <m/>
    <m/>
    <m/>
    <s v="NO - started as OSAC Proposed Standard"/>
    <m/>
    <m/>
    <m/>
    <m/>
    <m/>
    <m/>
    <m/>
    <m/>
    <m/>
    <m/>
    <s v="•Data Criteria &amp; Analysis"/>
    <m/>
    <m/>
    <s v="MED"/>
    <s v="Noted as a priority but not clear what priority is"/>
    <s v="Start draft"/>
    <m/>
    <s v="Started / In progress"/>
    <s v="Started / In progress"/>
    <s v="Started / In progress"/>
    <m/>
    <m/>
    <m/>
    <m/>
    <m/>
    <m/>
  </r>
  <r>
    <s v="SPR-NYD-0002"/>
    <s v="Digital/Multimedia"/>
    <x v="24"/>
    <m/>
    <m/>
    <m/>
    <m/>
    <m/>
    <m/>
    <x v="5"/>
    <m/>
    <m/>
    <m/>
    <m/>
    <m/>
    <m/>
    <m/>
    <s v="Training Guidelines for Legal Professionals Handling SPeaker Recogntion Cases"/>
    <s v="Describes recommendations for training legal professionals for Speaker Recognition cases."/>
    <m/>
    <m/>
    <m/>
    <m/>
    <s v="Competency &amp; Monitoring"/>
    <s v=""/>
    <m/>
    <m/>
    <m/>
    <m/>
    <m/>
    <m/>
    <m/>
    <m/>
    <m/>
    <m/>
    <s v="N/A"/>
    <s v="N/A"/>
    <m/>
    <m/>
    <m/>
    <m/>
    <m/>
    <m/>
    <m/>
    <s v="NO - started as OSAC Proposed Standard"/>
    <m/>
    <m/>
    <m/>
    <m/>
    <m/>
    <m/>
    <m/>
    <m/>
    <m/>
    <m/>
    <s v="•Educational Requirements"/>
    <m/>
    <m/>
    <s v="LOW"/>
    <m/>
    <s v="Start draft"/>
    <m/>
    <s v="Not started"/>
    <s v="Not started"/>
    <s v="Not started"/>
    <m/>
    <m/>
    <m/>
    <m/>
    <m/>
    <m/>
  </r>
  <r>
    <s v="SPR-NYD-0004"/>
    <s v="Digital/Multimedia"/>
    <x v="24"/>
    <m/>
    <m/>
    <m/>
    <m/>
    <m/>
    <m/>
    <x v="5"/>
    <m/>
    <m/>
    <m/>
    <m/>
    <m/>
    <m/>
    <m/>
    <s v="Audio Pre-Processing for Forensic Speaker Recognition"/>
    <s v="Discussion of audio enhancement/processing techniques (e.g. diarization, length, filtering, tone removal, dereverberation, tilt compensations, clipping restoration, etc.) and their effect on FSR analyses._x000a__x000a_Will include references to existing papers on spe"/>
    <m/>
    <m/>
    <m/>
    <m/>
    <s v="Examination &amp; Analysis"/>
    <s v=""/>
    <m/>
    <m/>
    <m/>
    <m/>
    <m/>
    <m/>
    <m/>
    <m/>
    <m/>
    <m/>
    <s v="N/A"/>
    <s v="N/A"/>
    <m/>
    <m/>
    <m/>
    <m/>
    <m/>
    <m/>
    <m/>
    <s v="NO - started as OSAC Proposed Standard"/>
    <m/>
    <m/>
    <m/>
    <m/>
    <m/>
    <m/>
    <m/>
    <m/>
    <m/>
    <m/>
    <s v="•Methods"/>
    <m/>
    <m/>
    <s v="LOW"/>
    <m/>
    <m/>
    <m/>
    <s v="Not started"/>
    <s v="Not started"/>
    <s v="Not started"/>
    <m/>
    <m/>
    <m/>
    <m/>
    <m/>
    <m/>
  </r>
  <r>
    <s v="SPR-NYD-0006"/>
    <s v="Digital/Multimedia"/>
    <x v="24"/>
    <m/>
    <m/>
    <m/>
    <m/>
    <m/>
    <m/>
    <x v="5"/>
    <m/>
    <m/>
    <m/>
    <m/>
    <m/>
    <m/>
    <m/>
    <s v="Combining Results from Multiple Speaker Recognition Methods"/>
    <s v="Methods for fusing the results of multiple algorithms or methods."/>
    <m/>
    <m/>
    <m/>
    <m/>
    <s v="Examination &amp; Analysis"/>
    <s v=""/>
    <m/>
    <m/>
    <m/>
    <m/>
    <m/>
    <m/>
    <m/>
    <m/>
    <m/>
    <m/>
    <s v="N/A"/>
    <s v="N/A"/>
    <m/>
    <m/>
    <m/>
    <m/>
    <m/>
    <m/>
    <m/>
    <s v="NO - started as OSAC Proposed Standard"/>
    <m/>
    <m/>
    <m/>
    <m/>
    <m/>
    <m/>
    <m/>
    <m/>
    <m/>
    <m/>
    <s v="•Methods"/>
    <m/>
    <m/>
    <s v="LOW"/>
    <m/>
    <m/>
    <m/>
    <s v="Not started"/>
    <s v="Not started"/>
    <s v="Not started"/>
    <m/>
    <m/>
    <m/>
    <m/>
    <m/>
    <m/>
  </r>
  <r>
    <s v="SPR-NYD-0008"/>
    <s v="Digital/Multimedia"/>
    <x v="24"/>
    <m/>
    <m/>
    <m/>
    <m/>
    <m/>
    <m/>
    <x v="5"/>
    <m/>
    <m/>
    <m/>
    <m/>
    <m/>
    <m/>
    <m/>
    <s v="Training Guidelines for Speaker Recognition Examiners"/>
    <s v="Describes recommendations for Speaker Recognition Training curriculum."/>
    <m/>
    <m/>
    <m/>
    <m/>
    <s v="Competency &amp; Monitoring"/>
    <s v=""/>
    <m/>
    <m/>
    <m/>
    <m/>
    <m/>
    <m/>
    <m/>
    <m/>
    <m/>
    <m/>
    <s v="N/A"/>
    <s v="N/A"/>
    <m/>
    <m/>
    <m/>
    <m/>
    <m/>
    <m/>
    <m/>
    <s v="NO - started as OSAC Proposed Standard"/>
    <m/>
    <m/>
    <m/>
    <m/>
    <m/>
    <m/>
    <m/>
    <m/>
    <m/>
    <m/>
    <s v="•Educational Requirements"/>
    <m/>
    <m/>
    <s v="LOW"/>
    <m/>
    <m/>
    <m/>
    <s v="Not started"/>
    <s v="Not started"/>
    <s v="Not started"/>
    <m/>
    <m/>
    <m/>
    <m/>
    <m/>
    <m/>
  </r>
  <r>
    <s v="SPR-NYD-0009"/>
    <s v="Digital/Multimedia"/>
    <x v="24"/>
    <m/>
    <m/>
    <m/>
    <m/>
    <m/>
    <m/>
    <x v="5"/>
    <m/>
    <m/>
    <m/>
    <m/>
    <m/>
    <m/>
    <m/>
    <s v="Proficiency Testing Guidelines for Speaker Recognition Examiners"/>
    <s v="Recommendations on how to develop and implement Proficiency Tests for Speaker Recognition Examiners._x000a__x000a_Note:  Plan to work with  Johnathan Philips.  _x000a_Plan to work with other OSAC groups._x000a__x000a_-- Note:  Consider Quality Assurance -- Intralab elements in this do"/>
    <m/>
    <m/>
    <m/>
    <m/>
    <s v="Competency &amp; Monitoring"/>
    <s v=""/>
    <m/>
    <m/>
    <m/>
    <m/>
    <m/>
    <m/>
    <m/>
    <m/>
    <m/>
    <m/>
    <s v="N/A"/>
    <s v="N/A"/>
    <m/>
    <m/>
    <m/>
    <m/>
    <m/>
    <m/>
    <m/>
    <s v="NO - started as OSAC Proposed Standard"/>
    <m/>
    <m/>
    <m/>
    <m/>
    <m/>
    <m/>
    <m/>
    <m/>
    <m/>
    <m/>
    <m/>
    <m/>
    <m/>
    <s v="LOW"/>
    <m/>
    <m/>
    <m/>
    <s v="Not started"/>
    <s v="Not started"/>
    <s v="Not started"/>
    <m/>
    <m/>
    <m/>
    <m/>
    <m/>
    <m/>
  </r>
  <r>
    <s v="SPR-NYD-0010"/>
    <s v="Digital/Multimedia"/>
    <x v="24"/>
    <m/>
    <m/>
    <m/>
    <m/>
    <m/>
    <m/>
    <x v="5"/>
    <m/>
    <m/>
    <m/>
    <m/>
    <m/>
    <m/>
    <m/>
    <s v="Aptitude Testing for Speaker Recognition Examiners"/>
    <s v="Relevant for examiners that incorporate aural methods in their analysis to assess their ability and aptitude for hearing differences in speakers. For example, native language skills, musical background, etc. might enhance an examiner’s ability to recogniz"/>
    <m/>
    <m/>
    <m/>
    <m/>
    <s v="Method Validation"/>
    <s v=""/>
    <m/>
    <m/>
    <m/>
    <m/>
    <m/>
    <m/>
    <m/>
    <m/>
    <m/>
    <m/>
    <s v="N/A"/>
    <s v="N/A"/>
    <m/>
    <m/>
    <m/>
    <m/>
    <m/>
    <m/>
    <m/>
    <s v="NO - started as OSAC Proposed Standard"/>
    <m/>
    <m/>
    <m/>
    <m/>
    <m/>
    <m/>
    <m/>
    <m/>
    <m/>
    <m/>
    <m/>
    <m/>
    <m/>
    <s v="LOW"/>
    <m/>
    <m/>
    <m/>
    <s v="Not started"/>
    <s v="Not started"/>
    <s v="Not started"/>
    <m/>
    <m/>
    <m/>
    <m/>
    <m/>
    <m/>
  </r>
  <r>
    <s v="SPR-NYD-0011"/>
    <s v="Digital/Multimedia"/>
    <x v="24"/>
    <m/>
    <m/>
    <m/>
    <m/>
    <m/>
    <m/>
    <x v="5"/>
    <m/>
    <m/>
    <m/>
    <m/>
    <m/>
    <m/>
    <m/>
    <s v="Considerations for Conducting Audio Lineups for Earwitness Testimony"/>
    <s v="In the past year, a number of court cases in the US, have had testimony related to Speaker Recognition, from Lay Witness, Earwitness.  _x000a_Position Paper:  Reasons why Audio Lineups are not reliable, and things that need to be considered when conducting audi"/>
    <m/>
    <m/>
    <m/>
    <m/>
    <s v="Method Validation"/>
    <s v=""/>
    <m/>
    <m/>
    <m/>
    <m/>
    <m/>
    <m/>
    <m/>
    <m/>
    <m/>
    <m/>
    <s v="N/A"/>
    <s v="N/A"/>
    <m/>
    <m/>
    <m/>
    <m/>
    <m/>
    <m/>
    <m/>
    <s v="NO - started as OSAC Proposed Standard"/>
    <m/>
    <m/>
    <m/>
    <m/>
    <m/>
    <m/>
    <m/>
    <m/>
    <m/>
    <m/>
    <m/>
    <m/>
    <m/>
    <s v="LOW"/>
    <m/>
    <m/>
    <m/>
    <s v="Not started"/>
    <s v="Not started"/>
    <s v="Not started"/>
    <m/>
    <m/>
    <m/>
    <m/>
    <m/>
    <m/>
  </r>
  <r>
    <s v="MAT-001"/>
    <s v="Chemistry: Trace Evidence "/>
    <x v="25"/>
    <m/>
    <m/>
    <m/>
    <m/>
    <m/>
    <m/>
    <x v="0"/>
    <m/>
    <m/>
    <s v="Undergoing 5 year review at ASTM  - see below"/>
    <m/>
    <s v="ASTM"/>
    <s v="E1610-18"/>
    <m/>
    <s v="Standard Guide for Forensic Paint Analysis and Comparison"/>
    <s v="Intended as an introduction to standard guides for forensic examination of paints and coatings. It is intended to assist individuals who conduct forensic paint analysis in their evaluation, selection, and application of tests that can be of value to their"/>
    <m/>
    <m/>
    <m/>
    <m/>
    <s v="Examination &amp; Analysis"/>
    <s v=""/>
    <m/>
    <m/>
    <m/>
    <m/>
    <m/>
    <m/>
    <m/>
    <m/>
    <m/>
    <m/>
    <m/>
    <m/>
    <m/>
    <m/>
    <m/>
    <m/>
    <m/>
    <m/>
    <m/>
    <m/>
    <m/>
    <m/>
    <m/>
    <m/>
    <m/>
    <m/>
    <s v="6/26/2018; 9/5/2023"/>
    <m/>
    <m/>
    <s v="6/26/2023; 9/5/2026"/>
    <s v="•Scope of Examination"/>
    <m/>
    <m/>
    <s v="Not applicable"/>
    <m/>
    <s v="Add SDO published standard to Registry"/>
    <s v="COMPLETE"/>
    <s v="COMPLETE"/>
    <s v="COMPLETE"/>
    <s v="COMPLETE"/>
    <m/>
    <m/>
    <m/>
    <m/>
    <m/>
    <s v="Underwent 5 year Registry review process  and approved Sept 5, 2023"/>
  </r>
  <r>
    <s v="MAT-002"/>
    <s v="Chemistry: Trace Evidence "/>
    <x v="25"/>
    <m/>
    <m/>
    <m/>
    <m/>
    <m/>
    <m/>
    <x v="0"/>
    <m/>
    <m/>
    <m/>
    <m/>
    <s v="ASTM"/>
    <s v="E1967-19"/>
    <m/>
    <s v="Standard Test Method for the Automated Determination of Refractive Index of Glass Samples Using the Oil Immersion Method and a Phase Contrast Microscope"/>
    <s v="Covers a procedure for measuring the refractive index (hl t ) of glass samples, irregularly shaped and as small as 300 µg, for the comparison of fragments of a known source to recovered fragments from a questioned source."/>
    <m/>
    <m/>
    <m/>
    <m/>
    <s v="Examination &amp; Analysis"/>
    <s v=""/>
    <m/>
    <m/>
    <m/>
    <m/>
    <m/>
    <m/>
    <m/>
    <m/>
    <m/>
    <d v="2017-12-01T00:00:00"/>
    <m/>
    <m/>
    <m/>
    <m/>
    <d v="2018-07-19T00:00:00"/>
    <m/>
    <m/>
    <m/>
    <m/>
    <m/>
    <m/>
    <m/>
    <d v="2020-05-07T00:00:00"/>
    <m/>
    <d v="2020-07-03T00:00:00"/>
    <m/>
    <d v="2020-07-07T00:00:00"/>
    <m/>
    <m/>
    <d v="2025-07-07T00:00:00"/>
    <s v="•Methods"/>
    <m/>
    <m/>
    <s v="Not applicable"/>
    <m/>
    <s v="Add SDO published standard to Registry"/>
    <s v="COMPLETE"/>
    <s v="COMPLETE"/>
    <s v="COMPLETE"/>
    <s v="COMPLETE"/>
    <m/>
    <m/>
    <m/>
    <m/>
    <m/>
    <m/>
  </r>
  <r>
    <s v="MAT-003"/>
    <s v="Chemistry: Trace Evidence "/>
    <x v="25"/>
    <m/>
    <m/>
    <m/>
    <m/>
    <m/>
    <m/>
    <x v="0"/>
    <m/>
    <m/>
    <m/>
    <m/>
    <s v="ASTM"/>
    <s v="E2330-19"/>
    <m/>
    <s v="Standard Test Method for Determination of Concentrations of Elements in Glass Samples Using Inductively Coupled Plasma Mass Spectrometry (ICP-MS) for Forensic Comparisons"/>
    <s v="Covers a procedure for quantitative determination of the concentrations of certain elements using inductively coupled plasma_x000a_ mass spectrometry."/>
    <m/>
    <m/>
    <m/>
    <m/>
    <s v="Examination &amp; Analysis"/>
    <s v=""/>
    <m/>
    <m/>
    <m/>
    <m/>
    <m/>
    <m/>
    <m/>
    <m/>
    <m/>
    <m/>
    <m/>
    <m/>
    <m/>
    <m/>
    <m/>
    <m/>
    <m/>
    <m/>
    <m/>
    <m/>
    <m/>
    <m/>
    <d v="2020-05-07T00:00:00"/>
    <m/>
    <m/>
    <m/>
    <d v="2020-07-07T00:00:00"/>
    <m/>
    <m/>
    <d v="2025-07-07T00:00:00"/>
    <s v="•Methods"/>
    <m/>
    <m/>
    <s v="Not applicable"/>
    <m/>
    <s v="Add SDO published standard to Registry"/>
    <s v="COMPLETE"/>
    <s v="COMPLETE"/>
    <s v="COMPLETE"/>
    <s v="COMPLETE"/>
    <m/>
    <m/>
    <m/>
    <m/>
    <m/>
    <m/>
  </r>
  <r>
    <s v="MAT-004"/>
    <s v="Chemistry: Trace Evidence "/>
    <x v="25"/>
    <m/>
    <m/>
    <m/>
    <m/>
    <m/>
    <m/>
    <x v="0"/>
    <m/>
    <m/>
    <m/>
    <m/>
    <s v="ASTM"/>
    <s v="E2808-21a"/>
    <m/>
    <s v="Standard Guide for Microspectrophotometry in Forensic Paint Analysis"/>
    <s v="It is expected that trace evidence practitioners will be able to refer to this standard guide to assist them with the analysis of paint using MSP."/>
    <s v="unknown"/>
    <s v="unknown"/>
    <d v="2018-05-31T00:00:00"/>
    <m/>
    <s v="Examination &amp; Analysis"/>
    <s v=""/>
    <m/>
    <m/>
    <m/>
    <m/>
    <m/>
    <m/>
    <m/>
    <m/>
    <m/>
    <s v="unknown"/>
    <m/>
    <m/>
    <s v="unknown"/>
    <s v="N/A"/>
    <s v="unknown"/>
    <m/>
    <m/>
    <s v="unknown"/>
    <s v="4/20/2021; 9/14/21"/>
    <s v="YES"/>
    <s v="closed"/>
    <d v="2021-10-05T00:00:00"/>
    <d v="2021-11-01T00:00:00"/>
    <d v="2021-11-04T00:00:00"/>
    <d v="2022-01-07T00:00:00"/>
    <m/>
    <d v="2022-02-01T00:00:00"/>
    <s v="YES"/>
    <m/>
    <d v="2027-02-01T00:00:00"/>
    <s v="•Methods"/>
    <m/>
    <m/>
    <s v="Not applicable"/>
    <m/>
    <s v="Add SDO published standard to Registry"/>
    <s v="COMPLETE"/>
    <s v="COMPLETE"/>
    <s v="COMPLETE"/>
    <s v="COMPLETE"/>
    <m/>
    <m/>
    <m/>
    <m/>
    <m/>
    <m/>
  </r>
  <r>
    <s v="MAT-022"/>
    <s v="Chemistry: Trace Evidence "/>
    <x v="25"/>
    <m/>
    <m/>
    <m/>
    <m/>
    <m/>
    <m/>
    <x v="0"/>
    <m/>
    <m/>
    <m/>
    <m/>
    <s v="ASTM"/>
    <s v="E2809-22"/>
    <m/>
    <s v="Standard Guide for Using Scanning Electron Microscopy/X-Ray Spectrometry in Forensic Polymer Examinations"/>
    <s v="Intended to assist individuals and laboratories that conduct analyses of forensic polymer samples (e.g., tape, paint) by scanning electron microscopy (SEM) and energy dispersive X-ray spectroscopy (EDS)."/>
    <m/>
    <m/>
    <m/>
    <m/>
    <s v="Examination &amp; Analysis"/>
    <s v=""/>
    <s v=""/>
    <s v=""/>
    <s v=""/>
    <s v=""/>
    <s v=""/>
    <s v=""/>
    <m/>
    <s v=""/>
    <s v=""/>
    <s v="N/A"/>
    <m/>
    <m/>
    <s v="N/A"/>
    <s v="N/A"/>
    <d v="2020-05-27T00:00:00"/>
    <m/>
    <m/>
    <s v="N/A"/>
    <d v="2022-04-01T00:00:00"/>
    <s v="YES "/>
    <s v="https://www.surveymonkey.com/r/PDLXN9V"/>
    <d v="2022-06-07T00:00:00"/>
    <d v="2022-07-05T00:00:00"/>
    <d v="2022-07-11T00:00:00"/>
    <d v="2022-09-07T00:00:00"/>
    <s v="YES"/>
    <d v="2022-10-04T00:00:00"/>
    <s v="NO"/>
    <m/>
    <d v="2027-10-04T00:00:00"/>
    <s v="•Methods"/>
    <m/>
    <m/>
    <s v="Not applicable"/>
    <m/>
    <s v="Initiate Registry approval process (for SDO published standard)"/>
    <m/>
    <s v="Started / In progress"/>
    <s v="In open comment at OSAC"/>
    <s v="In FSSB review"/>
    <s v="added to Registry 10/4/2922"/>
    <m/>
    <m/>
    <m/>
    <m/>
    <m/>
  </r>
  <r>
    <s v="MAT-005"/>
    <s v="Chemistry: Trace Evidence "/>
    <x v="25"/>
    <m/>
    <m/>
    <m/>
    <m/>
    <m/>
    <m/>
    <x v="0"/>
    <m/>
    <m/>
    <s v="Undergoing 5 year review at ASTM - see below"/>
    <m/>
    <s v="ASTM"/>
    <s v="E2926-17"/>
    <m/>
    <s v="Standard Test Method for Forensic Comparison of Glass Using Micro X-ray Fluorescence Spectrometry"/>
    <s v="This test method is for the determination and comparison of major, minor, and trace elements present in glass fragments measured through the use of µ-XRF."/>
    <m/>
    <m/>
    <m/>
    <m/>
    <s v="Examination &amp; Analysis"/>
    <s v=""/>
    <m/>
    <m/>
    <m/>
    <m/>
    <m/>
    <m/>
    <m/>
    <m/>
    <m/>
    <m/>
    <m/>
    <m/>
    <m/>
    <m/>
    <m/>
    <m/>
    <m/>
    <m/>
    <m/>
    <s v="YES"/>
    <m/>
    <m/>
    <m/>
    <m/>
    <m/>
    <m/>
    <s v="7/31/2017; 9/5/2023"/>
    <m/>
    <m/>
    <s v="7/31/2022; 9/5/2026"/>
    <s v="•Methods"/>
    <m/>
    <m/>
    <s v="Not applicable"/>
    <m/>
    <s v="Add SDO published standard to Registry"/>
    <s v="COMPLETE"/>
    <s v="COMPLETE"/>
    <s v="COMPLETE"/>
    <s v="COMPLETE"/>
    <m/>
    <m/>
    <m/>
    <m/>
    <m/>
    <s v="Underwent 5 year Registry review process  and approved Sept 5, 2023"/>
  </r>
  <r>
    <s v="MAT-006"/>
    <s v="Chemistry: Trace Evidence "/>
    <x v="25"/>
    <m/>
    <m/>
    <m/>
    <m/>
    <m/>
    <m/>
    <x v="0"/>
    <m/>
    <m/>
    <s v="2023 version has been published"/>
    <m/>
    <s v="ASTM"/>
    <s v="E2927-16e1"/>
    <m/>
    <s v="Standard Test Method for Determination of Trace Elements in Soda-Lime Glass Samples Using Laser Ablation Inductively Coupled Plasma Mass Spectrometry for Forensic Comparisons"/>
    <s v="Covers a procedure for the quantitative elemental analysis of seventeen elements through the use of Laser Ablation Inductively Coupled Plasma Mass Spectrometry (LA-ICP-MS) for the forensic comparison of glass fragments."/>
    <m/>
    <m/>
    <m/>
    <m/>
    <s v="Examination &amp; Analysis"/>
    <s v=""/>
    <m/>
    <m/>
    <m/>
    <m/>
    <m/>
    <m/>
    <m/>
    <m/>
    <m/>
    <d v="2018-01-01T00:00:00"/>
    <m/>
    <m/>
    <m/>
    <m/>
    <m/>
    <m/>
    <m/>
    <m/>
    <m/>
    <s v="YES"/>
    <m/>
    <m/>
    <m/>
    <m/>
    <m/>
    <m/>
    <s v="6/5/2018; 9/5/2023"/>
    <m/>
    <m/>
    <s v="6/5/2023; 9/5/2026"/>
    <s v="•Methods"/>
    <m/>
    <m/>
    <s v="Not applicable"/>
    <m/>
    <s v="Add SDO published standard to Registry"/>
    <s v="COMPLETE"/>
    <s v="COMPLETE"/>
    <s v="COMPLETE"/>
    <s v="COMPLETE"/>
    <m/>
    <m/>
    <m/>
    <m/>
    <m/>
    <s v="Underwent 5 year Registry review process  and approved Sept 5, 2023"/>
  </r>
  <r>
    <s v="MAT-007"/>
    <s v="Chemistry: Trace Evidence "/>
    <x v="25"/>
    <m/>
    <m/>
    <m/>
    <m/>
    <m/>
    <m/>
    <x v="0"/>
    <m/>
    <m/>
    <s v="Undergoing 5 year review. See MAT-044 below"/>
    <m/>
    <s v="ASTM"/>
    <s v="E2937-18"/>
    <m/>
    <s v="Standard Guide for Using Infrared Spectroscopy in Forensic Paint Examinations"/>
    <s v="Provides best practices guidance for the use of infrared spectroscopy for the characterization of paint evidence."/>
    <m/>
    <m/>
    <m/>
    <m/>
    <s v="Examination &amp; Analysis"/>
    <s v=""/>
    <m/>
    <m/>
    <m/>
    <m/>
    <m/>
    <m/>
    <m/>
    <m/>
    <m/>
    <m/>
    <m/>
    <m/>
    <m/>
    <m/>
    <m/>
    <d v="2018-02-01T00:00:00"/>
    <m/>
    <m/>
    <d v="2018-02-01T00:00:00"/>
    <m/>
    <m/>
    <m/>
    <m/>
    <m/>
    <m/>
    <m/>
    <s v="6/26/2018; 9/5/2023"/>
    <m/>
    <m/>
    <s v="6/26/2023; 9/5/2026"/>
    <s v="•Methods"/>
    <m/>
    <m/>
    <s v="Not applicable"/>
    <m/>
    <s v="Add SDO published standard to Registry"/>
    <s v="COMPLETE"/>
    <s v="COMPLETE"/>
    <s v="COMPLETE"/>
    <s v="COMPLETE"/>
    <m/>
    <d v="2018-02-01T00:00:00"/>
    <m/>
    <m/>
    <m/>
    <s v="Underwent 5 year Registry review process  and approved Sept 5, 2023"/>
  </r>
  <r>
    <s v="MAT-008"/>
    <s v="Chemistry: Trace Evidence "/>
    <x v="25"/>
    <m/>
    <m/>
    <m/>
    <m/>
    <m/>
    <m/>
    <x v="0"/>
    <m/>
    <m/>
    <s v="Undergoing 5 year review - See MAT-045 below"/>
    <m/>
    <s v="ASTM"/>
    <s v="E3085-17"/>
    <m/>
    <s v="Standard Guide for Fourier Transform Infrared Spectroscopy in Forensic Tape Examinations"/>
    <s v="Provides basic recommendations and information about infrared spectrometers and accessories, with an emphasis on sampling techniques specific to pressure sensitive tape examinations and comparisons."/>
    <m/>
    <m/>
    <m/>
    <m/>
    <s v="Examination &amp; Analysis"/>
    <s v=""/>
    <m/>
    <m/>
    <m/>
    <m/>
    <m/>
    <m/>
    <m/>
    <m/>
    <m/>
    <m/>
    <m/>
    <m/>
    <m/>
    <m/>
    <m/>
    <m/>
    <m/>
    <m/>
    <m/>
    <m/>
    <m/>
    <m/>
    <m/>
    <m/>
    <m/>
    <m/>
    <s v="9/11/2018; 9/5/2023"/>
    <m/>
    <m/>
    <s v="9/11/2023; 9/5/2026"/>
    <s v="•Methods"/>
    <m/>
    <m/>
    <s v="Not applicable"/>
    <m/>
    <s v="Add SDO published standard to Registry"/>
    <s v="COMPLETE"/>
    <s v="COMPLETE"/>
    <s v="COMPLETE"/>
    <s v="COMPLETE"/>
    <m/>
    <m/>
    <m/>
    <m/>
    <m/>
    <s v="Underwent 5 year Registry review process  and approved Sept 5, 2023"/>
  </r>
  <r>
    <s v="SPR-003"/>
    <s v="Digital/Multimedia"/>
    <x v="24"/>
    <m/>
    <m/>
    <m/>
    <m/>
    <m/>
    <m/>
    <x v="8"/>
    <m/>
    <m/>
    <s v="withdrawn"/>
    <m/>
    <s v="ANSI/NIST-ITL"/>
    <m/>
    <m/>
    <s v="Guidelines for The Exchange of Speech Files for Use in Speaker Recognition Using ANSI/NIST-ITL Transactions"/>
    <s v="Technical details regarding sharing of data files for speaker recognition"/>
    <m/>
    <m/>
    <d v="2017-05-01T00:00:00"/>
    <m/>
    <m/>
    <s v=""/>
    <m/>
    <m/>
    <m/>
    <m/>
    <m/>
    <m/>
    <m/>
    <m/>
    <m/>
    <m/>
    <s v="N/A"/>
    <s v="N/A"/>
    <m/>
    <m/>
    <m/>
    <m/>
    <m/>
    <m/>
    <m/>
    <m/>
    <m/>
    <m/>
    <m/>
    <m/>
    <m/>
    <m/>
    <m/>
    <m/>
    <m/>
    <m/>
    <m/>
    <m/>
    <m/>
    <s v="LOW"/>
    <m/>
    <m/>
    <m/>
    <m/>
    <m/>
    <m/>
    <m/>
    <m/>
    <m/>
    <m/>
    <m/>
    <m/>
  </r>
  <r>
    <s v="MAT-009"/>
    <s v="Chemistry: Trace Evidence "/>
    <x v="25"/>
    <m/>
    <m/>
    <m/>
    <m/>
    <m/>
    <m/>
    <x v="0"/>
    <m/>
    <m/>
    <m/>
    <m/>
    <s v="ASTM"/>
    <s v="E3233-20"/>
    <m/>
    <s v="Standard Practice for a Forensic Tape Analysis Training Program"/>
    <s v="Intended as a practice for use by laboratory personnel responsible for training examiners to perform forensic examinations and comparisons on pressure sensitive tapes and adhesives. It contains suggested reading assignments and structured exercises to pro"/>
    <m/>
    <m/>
    <d v="2018-05-31T00:00:00"/>
    <m/>
    <s v="Competency &amp; Monitoring"/>
    <s v=""/>
    <m/>
    <m/>
    <m/>
    <m/>
    <m/>
    <m/>
    <m/>
    <m/>
    <m/>
    <d v="2018-08-04T00:00:00"/>
    <m/>
    <m/>
    <m/>
    <m/>
    <d v="2020-01-20T00:00:00"/>
    <m/>
    <m/>
    <m/>
    <d v="2020-05-01T00:00:00"/>
    <m/>
    <m/>
    <m/>
    <d v="2020-07-06T00:00:00"/>
    <m/>
    <d v="2020-10-09T00:00:00"/>
    <m/>
    <d v="2020-11-03T00:00:00"/>
    <m/>
    <m/>
    <d v="2025-11-03T00:00:00"/>
    <s v="•Training"/>
    <m/>
    <m/>
    <s v="Not applicable"/>
    <m/>
    <s v="Add SDO published standard to Registry"/>
    <s v="COMPLETE"/>
    <s v="COMPLETE"/>
    <s v="COMPLETE"/>
    <s v="COMPLETE"/>
    <m/>
    <m/>
    <m/>
    <m/>
    <m/>
    <m/>
  </r>
  <r>
    <s v="MAT-010"/>
    <s v="Chemistry: Trace Evidence "/>
    <x v="25"/>
    <m/>
    <m/>
    <m/>
    <m/>
    <m/>
    <m/>
    <x v="0"/>
    <m/>
    <m/>
    <m/>
    <m/>
    <s v="ASTM"/>
    <s v="E3234-20"/>
    <m/>
    <s v="Standard Practice for a Forensic Paint Analysis Training Program"/>
    <s v="Intended as a practice for use by laboratory personnel responsible for training examiners to perform forensic examinations and comparisons of paint. It contains suggested reading assignments and structured exercises to provide practical experience for the"/>
    <m/>
    <m/>
    <d v="2018-05-31T00:00:00"/>
    <m/>
    <s v="Competency &amp; Monitoring"/>
    <s v=""/>
    <m/>
    <m/>
    <m/>
    <m/>
    <m/>
    <m/>
    <m/>
    <m/>
    <m/>
    <d v="2018-08-04T00:00:00"/>
    <m/>
    <m/>
    <m/>
    <m/>
    <d v="2020-01-20T00:00:00"/>
    <m/>
    <m/>
    <m/>
    <d v="2020-05-01T00:00:00"/>
    <m/>
    <m/>
    <m/>
    <d v="2020-07-06T00:00:00"/>
    <m/>
    <d v="2020-10-09T00:00:00"/>
    <m/>
    <d v="2020-11-03T00:00:00"/>
    <m/>
    <m/>
    <d v="2025-11-03T00:00:00"/>
    <s v="•Training"/>
    <m/>
    <m/>
    <s v="Not applicable"/>
    <m/>
    <s v="Add SDO published standard to Registry"/>
    <s v="COMPLETE"/>
    <s v="COMPLETE"/>
    <s v="COMPLETE"/>
    <s v="COMPLETE"/>
    <m/>
    <m/>
    <m/>
    <m/>
    <m/>
    <m/>
  </r>
  <r>
    <s v="MAT-011"/>
    <s v="Chemistry: Trace Evidence "/>
    <x v="25"/>
    <m/>
    <m/>
    <m/>
    <m/>
    <m/>
    <m/>
    <x v="0"/>
    <s v="Standard"/>
    <m/>
    <m/>
    <m/>
    <s v="ASTM"/>
    <s v="E3260-21"/>
    <m/>
    <s v="Standard Guide for Forensic Examination and Comparison of Pressure Sensitive Tapes"/>
    <s v="Intended as an introduction to assist individuals who conduct forensic tape analysis in their evaluation, selection, and application of tests that can be of value to their examinations."/>
    <s v="unknown"/>
    <s v="unknown"/>
    <s v="unknown"/>
    <m/>
    <s v="Examination &amp; Analysis"/>
    <s v=""/>
    <m/>
    <m/>
    <m/>
    <m/>
    <m/>
    <m/>
    <m/>
    <m/>
    <m/>
    <s v="unknown"/>
    <m/>
    <m/>
    <s v="unknown"/>
    <s v="N/A"/>
    <d v="2020-02-09T00:00:00"/>
    <m/>
    <m/>
    <d v="2020-05-27T00:00:00"/>
    <d v="2021-02-01T00:00:00"/>
    <s v="YES"/>
    <s v="closed"/>
    <d v="2021-03-02T00:00:00"/>
    <m/>
    <d v="2021-04-05T00:00:00"/>
    <d v="2021-09-15T00:00:00"/>
    <m/>
    <d v="2021-10-05T00:00:00"/>
    <s v="YES"/>
    <m/>
    <d v="2026-10-05T00:00:00"/>
    <s v="•Scope of Examination"/>
    <m/>
    <m/>
    <s v="Not applicable"/>
    <m/>
    <s v="Add SDO published standard to Registry"/>
    <s v="COMPLETE"/>
    <s v="COMPLETE"/>
    <s v="COMPLETE"/>
    <s v="COMPLETE"/>
    <m/>
    <m/>
    <m/>
    <m/>
    <m/>
    <m/>
  </r>
  <r>
    <s v="MAT-017"/>
    <s v="Chemistry: Trace Evidence "/>
    <x v="25"/>
    <m/>
    <m/>
    <m/>
    <m/>
    <m/>
    <m/>
    <x v="0"/>
    <m/>
    <m/>
    <m/>
    <m/>
    <s v="ASTM"/>
    <s v="E3296-22"/>
    <m/>
    <s v="Standard Guide for Using Pyrolysis Gas Chromatography and Pyrolysis Gas Chromatography-Mass Spectrometry in Forensic Polymer Examinations"/>
    <s v="Serves as a guide to assist individuals and laboratories in the utilization of PGC and PGC/MS in the forensic examination of polymeric materials. It will address the selection, application and evaluation of PGC and PGC/MS as methods for the identification"/>
    <s v="unknown"/>
    <s v="unknown"/>
    <s v="unknown"/>
    <m/>
    <s v="Examination &amp; Analysis"/>
    <s v=""/>
    <s v=""/>
    <s v=""/>
    <s v=""/>
    <s v=""/>
    <s v=""/>
    <s v=""/>
    <m/>
    <s v=""/>
    <s v=""/>
    <s v="unknown"/>
    <m/>
    <m/>
    <s v="unknown"/>
    <s v="N/A"/>
    <s v="unknown"/>
    <m/>
    <m/>
    <s v="unknown"/>
    <s v="unkown"/>
    <s v="YES"/>
    <s v="closed"/>
    <d v="2022-04-05T00:00:00"/>
    <d v="2022-05-02T00:00:00"/>
    <d v="2022-05-04T00:00:00"/>
    <d v="2022-09-26T00:00:00"/>
    <s v="YES"/>
    <d v="2022-10-04T00:00:00"/>
    <s v="YES"/>
    <m/>
    <d v="2027-10-04T00:00:00"/>
    <s v="•Methods"/>
    <m/>
    <m/>
    <s v="Not applicable"/>
    <m/>
    <s v="Add SDO published standard to Registry"/>
    <m/>
    <s v="In open comment at OSAC"/>
    <s v="In comment adjudication at OSAC"/>
    <s v="In FSSB review"/>
    <s v="added to Registry 10/4/2922"/>
    <m/>
    <m/>
    <m/>
    <m/>
    <m/>
  </r>
  <r>
    <s v="MAT-027"/>
    <s v="Chemistry: Trace Evidence "/>
    <x v="25"/>
    <m/>
    <m/>
    <m/>
    <m/>
    <m/>
    <m/>
    <x v="0"/>
    <m/>
    <m/>
    <m/>
    <m/>
    <s v="ASTM"/>
    <s v="E3316-22"/>
    <m/>
    <s v="Standard Guide for the Forensic Examination of Hair by Microscopy "/>
    <s v="Intended to assist individuals and laboratories by providing standards for the microscopical examination of human hair for the classification and comparison of samples."/>
    <m/>
    <m/>
    <m/>
    <m/>
    <s v="Examination &amp; Analysis"/>
    <s v=""/>
    <m/>
    <m/>
    <m/>
    <m/>
    <m/>
    <m/>
    <m/>
    <m/>
    <m/>
    <s v="unknown"/>
    <s v="?"/>
    <s v="?"/>
    <s v="?"/>
    <s v="N/A"/>
    <d v="2020-05-27T00:00:00"/>
    <m/>
    <m/>
    <s v="unknown"/>
    <d v="2022-10-01T00:00:00"/>
    <s v="YES"/>
    <s v="https://www.surveymonkey.com/r/6W7JM39"/>
    <d v="2023-01-05T00:00:00"/>
    <d v="2023-02-06T00:00:00"/>
    <m/>
    <d v="2023-03-15T00:00:00"/>
    <s v="NO"/>
    <d v="2023-04-04T00:00:00"/>
    <s v="NO"/>
    <m/>
    <d v="2028-04-04T00:00:00"/>
    <s v="•Scope of Examination"/>
    <m/>
    <m/>
    <s v="LOW"/>
    <s v="Noted in OLSS report"/>
    <s v="Initiate Registry approval process (for SDO published standard)"/>
    <m/>
    <s v="Pending SDO publication"/>
    <s v="Pending SDO publication"/>
    <s v="Pending SDO publication"/>
    <m/>
    <m/>
    <m/>
    <m/>
    <m/>
    <m/>
  </r>
  <r>
    <s v="MAT-019"/>
    <s v="Chemistry: Trace Evidence "/>
    <x v="25"/>
    <m/>
    <m/>
    <m/>
    <m/>
    <m/>
    <m/>
    <x v="0"/>
    <m/>
    <m/>
    <s v="NOTE: this is currently under revision at ASTM (see below) "/>
    <m/>
    <s v="ASTM"/>
    <s v="E2225-23"/>
    <m/>
    <s v="Standard Guide for Forensic Examination of Fabrics and Cordage"/>
    <m/>
    <s v="unknown"/>
    <s v="unknown"/>
    <s v="unknown"/>
    <m/>
    <s v="Examination &amp; Analysis"/>
    <s v=""/>
    <m/>
    <m/>
    <m/>
    <m/>
    <m/>
    <m/>
    <m/>
    <m/>
    <m/>
    <m/>
    <s v="12/17/2021; E30 (22-07) opened Sept 2027"/>
    <s v="1/26/2022; E30 (22-07) closed 10/27/2022"/>
    <d v="2022-11-04T00:00:00"/>
    <d v="2022-11-16T00:00:00"/>
    <d v="2022-12-19T00:00:00"/>
    <m/>
    <s v="N/A"/>
    <s v="N/A"/>
    <d v="2023-04-01T00:00:00"/>
    <s v="The 30(22-07) ballot was only for a line item revision (groups did not comment on entire standard) - so this would go through OSAC comment period, correct? "/>
    <s v="N/A"/>
    <s v="N/A"/>
    <s v="N/A"/>
    <m/>
    <d v="2023-09-18T00:00:00"/>
    <s v="YES"/>
    <d v="2023-10-03T00:00:00"/>
    <m/>
    <m/>
    <d v="2028-10-03T00:00:00"/>
    <s v="•Methods"/>
    <m/>
    <m/>
    <s v="MED"/>
    <s v="Noted in OLSS report"/>
    <s v="Initiate Registry approval process (for SDO published standard)"/>
    <m/>
    <s v="Pending SDO publication"/>
    <s v="Pending SDO publication"/>
    <s v="Under development at SDO"/>
    <s v="Q3: adjudicated negatives passed ballot, awaiting COS review and ANSI open comment period.  Q4: negative ANSI comments being adjudicated on upcoming ballot; one comment found persuasive and is being sent to ballot on 9/13/22."/>
    <m/>
    <m/>
    <m/>
    <m/>
    <m/>
  </r>
  <r>
    <s v="MAT-020"/>
    <s v="Chemistry: Trace Evidence "/>
    <x v="25"/>
    <m/>
    <m/>
    <m/>
    <m/>
    <m/>
    <m/>
    <x v="0"/>
    <m/>
    <m/>
    <m/>
    <m/>
    <s v="ASTM"/>
    <s v="E2227-23e1"/>
    <m/>
    <s v="Guide for Forensic Examination of Dyes in Textile Fibers by Thin-Layer Chromatography"/>
    <s v="TLC is an inexpensive, simple, well-documented technique that, under certain conditions, can be used to complement the use of visible spectroscopy in comparisons of fiber colorants."/>
    <m/>
    <m/>
    <m/>
    <m/>
    <s v="Examination &amp; Analysis"/>
    <s v=""/>
    <m/>
    <m/>
    <m/>
    <m/>
    <m/>
    <m/>
    <m/>
    <m/>
    <m/>
    <s v="4/8/2022 (re-instatement of E2227-13)"/>
    <s v="3/22/2022; 11/21/2022"/>
    <s v="4/21/2022; 12/12/2022"/>
    <d v="2022-05-20T00:00:00"/>
    <d v="2022-05-24T00:00:00"/>
    <d v="2022-07-04T00:00:00"/>
    <m/>
    <s v="N/A"/>
    <s v="N/A"/>
    <s v="May 2023 (reinstated in May 2023)"/>
    <s v="NO - OSAC comment period happened at SDO after the 1/1/2022 cut-off date"/>
    <s v="N/A"/>
    <s v="N/A"/>
    <s v="N/A"/>
    <m/>
    <d v="2023-09-18T00:00:00"/>
    <s v="YES"/>
    <d v="2023-10-03T00:00:00"/>
    <m/>
    <m/>
    <d v="2028-10-03T00:00:00"/>
    <s v="•Methods"/>
    <m/>
    <m/>
    <s v="LOW"/>
    <s v="Noted in OLSS report"/>
    <s v="At SDO for further development"/>
    <m/>
    <s v="In adjudication at SDO"/>
    <s v="In adjudication at SDO"/>
    <s v="In adjudication at SDO"/>
    <m/>
    <m/>
    <m/>
    <m/>
    <m/>
    <m/>
  </r>
  <r>
    <s v="MAT-021"/>
    <s v="Chemistry: Trace Evidence "/>
    <x v="25"/>
    <m/>
    <m/>
    <m/>
    <m/>
    <m/>
    <m/>
    <x v="0"/>
    <m/>
    <m/>
    <m/>
    <m/>
    <s v="ASTM"/>
    <s v="E2228-23a"/>
    <m/>
    <s v="Standard Guide for Microscopical Examination of Textile Fibers"/>
    <m/>
    <m/>
    <m/>
    <m/>
    <m/>
    <s v="Examination &amp; Analysis"/>
    <s v=""/>
    <m/>
    <m/>
    <m/>
    <m/>
    <m/>
    <m/>
    <m/>
    <m/>
    <m/>
    <s v="unknown"/>
    <s v="12/17/2021; E30 (22-07) opened Sept 2027"/>
    <s v="1/26/2022; E30 (22-07) closed 10/27/2022"/>
    <d v="2022-11-04T00:00:00"/>
    <d v="2022-11-16T00:00:00"/>
    <d v="2022-12-19T00:00:00"/>
    <m/>
    <s v="N/A"/>
    <s v="N"/>
    <d v="2023-05-01T00:00:00"/>
    <s v="The 30(22-07) ballot was only for a line item revision (groups did not comment on entire standard) - so this would go through OSAC comment period, correct? "/>
    <s v="N/A"/>
    <s v="N/A"/>
    <s v="N/A"/>
    <m/>
    <d v="2023-09-18T00:00:00"/>
    <s v="YES"/>
    <d v="2023-10-03T00:00:00"/>
    <m/>
    <m/>
    <d v="2028-10-03T00:00:00"/>
    <m/>
    <m/>
    <m/>
    <s v="MED"/>
    <s v="Noted in OLSS report"/>
    <s v="Initiate Registry approval process (for SDO published standard)"/>
    <m/>
    <s v="Pending SDO publication"/>
    <s v="Pending SDO publication"/>
    <s v="Under development at SDO"/>
    <s v="Q3: adjudicated negatives passed ballot, awaiting COS review and ANSI open comment period.  Q4: negative ANSI comments being adjudicated on upcoming ballot; one comment found persuasive and is being sent to ballot on 9/13/22."/>
    <m/>
    <m/>
    <m/>
    <m/>
    <m/>
  </r>
  <r>
    <s v="MAT-026"/>
    <s v="Chemistry: Trace Evidence "/>
    <x v="25"/>
    <m/>
    <m/>
    <m/>
    <m/>
    <m/>
    <m/>
    <x v="0"/>
    <m/>
    <m/>
    <m/>
    <m/>
    <s v="ASTM"/>
    <s v="E3254-23"/>
    <s v="WK70035"/>
    <s v="Standard Practice for Use of Color in Visual Examination and Forensic Comparison of Soil Samples"/>
    <s v="This document recommends best practices for describing the color of forensic soil/geologic material determined by visual assessment within the context of a forensic examination."/>
    <m/>
    <m/>
    <m/>
    <m/>
    <s v="Examination &amp; Analysis"/>
    <s v=""/>
    <m/>
    <m/>
    <m/>
    <m/>
    <m/>
    <m/>
    <m/>
    <m/>
    <m/>
    <s v="unknown"/>
    <m/>
    <m/>
    <m/>
    <d v="2022-02-15T00:00:00"/>
    <d v="2022-03-21T00:00:00"/>
    <m/>
    <s v="5/10/2022 (R)"/>
    <d v="2022-06-20T00:00:00"/>
    <d v="2023-05-01T00:00:00"/>
    <s v="NO - OSAC comment period happened at SDO after the 1/1/2022 cut-off date"/>
    <s v="N/A"/>
    <s v="N/A"/>
    <s v="N/A"/>
    <m/>
    <d v="2023-09-18T00:00:00"/>
    <s v="YES"/>
    <d v="2023-10-03T00:00:00"/>
    <s v="NO"/>
    <m/>
    <d v="2028-10-03T00:00:00"/>
    <s v="•Methods"/>
    <m/>
    <m/>
    <s v="LOW"/>
    <s v="&quot;Four new standards at SDO&quot;"/>
    <s v="At SDO for further development"/>
    <m/>
    <s v="In adjudication at SDO"/>
    <s v="In SDO public comment"/>
    <s v="In adjudication at SDO"/>
    <m/>
    <m/>
    <m/>
    <m/>
    <m/>
    <m/>
  </r>
  <r>
    <s v="MAT-018"/>
    <s v="Chemistry: Trace Evidence "/>
    <x v="25"/>
    <m/>
    <m/>
    <m/>
    <m/>
    <m/>
    <m/>
    <x v="0"/>
    <m/>
    <m/>
    <m/>
    <m/>
    <s v="ASTM"/>
    <s v="E2224-23a"/>
    <m/>
    <s v="Standard Guide for Forensic Analysis of Fibers by Infrared Spectroscopy"/>
    <m/>
    <s v="unknown"/>
    <s v="unknown"/>
    <s v="unknown"/>
    <m/>
    <s v="Examination &amp; Analysis"/>
    <s v=""/>
    <m/>
    <m/>
    <m/>
    <m/>
    <m/>
    <m/>
    <m/>
    <m/>
    <m/>
    <s v="unknown"/>
    <s v="12/17/2021; E30 (22-07) opened Sept 2022"/>
    <s v="1/26/2022; E30 (22-07) closed 10/27/2022"/>
    <d v="2022-11-04T00:00:00"/>
    <d v="2022-11-16T00:00:00"/>
    <d v="2022-12-19T00:00:00"/>
    <m/>
    <s v="N/A"/>
    <s v="N/A"/>
    <d v="2023-05-01T00:00:00"/>
    <s v="The 30(22-07) ballot was only for a line item revision (groups did not comment on entire standard) - so this would go through OSAC comment period, correct? "/>
    <s v="https://www.surveymonkey.com/r/XWPJHD9"/>
    <d v="2023-08-01T00:00:00"/>
    <d v="2023-09-05T00:00:00"/>
    <m/>
    <s v="9/18/23; 3/20/24"/>
    <s v="YES"/>
    <d v="2024-04-02T00:00:00"/>
    <s v="YES"/>
    <m/>
    <d v="2029-04-02T00:00:00"/>
    <m/>
    <m/>
    <m/>
    <s v="MED"/>
    <s v="Noted in OLSS report"/>
    <s v="Initiate Registry approval process (for SDO published standard)"/>
    <m/>
    <s v="Pending SDO publication"/>
    <s v="Pending SDO publication"/>
    <s v="Under development at SDO"/>
    <s v="Q3: adjudicated negatives passed ballot, awaiting COS review and ANSI open comment period. Q4: negative ANSI comments being adjudicated on upcoming ballot; one comment found persuasive and is being sent to ballot on 9/13/22."/>
    <m/>
    <m/>
    <m/>
    <m/>
    <m/>
  </r>
  <r>
    <s v="MAT-030"/>
    <s v="Chemistry: Trace Evidence "/>
    <x v="25"/>
    <m/>
    <m/>
    <m/>
    <m/>
    <m/>
    <m/>
    <x v="0"/>
    <m/>
    <m/>
    <m/>
    <m/>
    <s v="ASTM"/>
    <s v="E3295-23"/>
    <s v="WK85390"/>
    <s v="Guide for Using Micro X-Ray Fluorescence (u-XRF) in Forensic Polymer Examinations"/>
    <s v="Serves as a guide to assist forensic examiners in the utilization of XRF in forensic examination of paint."/>
    <m/>
    <m/>
    <m/>
    <m/>
    <s v="Examination &amp; Analysis"/>
    <m/>
    <m/>
    <m/>
    <m/>
    <m/>
    <m/>
    <m/>
    <m/>
    <m/>
    <m/>
    <s v="unknown"/>
    <d v="2023-04-18T00:00:00"/>
    <d v="2023-05-18T00:00:00"/>
    <d v="2023-05-05T00:00:00"/>
    <d v="2023-05-08T00:00:00"/>
    <d v="2023-06-19T00:00:00"/>
    <m/>
    <s v="N/A"/>
    <s v="N/A"/>
    <d v="2023-08-30T00:00:00"/>
    <s v="NO - OSAC comment period happened at SDO after the 1/1/2022 cut-off date"/>
    <s v="N/A"/>
    <s v="N/A"/>
    <s v="N/A"/>
    <m/>
    <s v="12/6/2023; 3/4/2024"/>
    <s v="YES"/>
    <d v="2024-04-02T00:00:00"/>
    <s v="NO"/>
    <m/>
    <d v="2029-04-02T00:00:00"/>
    <s v="•Methods"/>
    <m/>
    <m/>
    <s v="LOW"/>
    <s v="Noted in OLSS report"/>
    <s v="Initiate Registry approval process (for SDO published standard)"/>
    <m/>
    <s v="Pending SDO publication"/>
    <s v="In adjudication at SDO"/>
    <s v="Pending SDO publication"/>
    <s v="Q4: waiting on final published draft from ASTM pending COS vote to approve adjudications"/>
    <m/>
    <m/>
    <m/>
    <m/>
    <m/>
  </r>
  <r>
    <s v="MAT-032"/>
    <s v="Chemistry: Trace Evidence "/>
    <x v="25"/>
    <m/>
    <m/>
    <m/>
    <m/>
    <m/>
    <m/>
    <x v="0"/>
    <m/>
    <m/>
    <s v="Went through entire 2.0 process "/>
    <s v="OSAC 2022-S-0015"/>
    <s v="ASTM"/>
    <s v="E3392-24"/>
    <m/>
    <s v="Standard Guide for Forensic Physical Fit Examination"/>
    <s v="Provides information to assist the forensic examiner in the examination of trace materials for physical (fracture) matches."/>
    <s v="N/A"/>
    <s v="N/A"/>
    <s v="N/A"/>
    <m/>
    <s v="Examination &amp; Analysis"/>
    <s v="STRP"/>
    <s v="STRP new process"/>
    <d v="2021-12-07T00:00:00"/>
    <d v="2022-01-03T00:00:00"/>
    <n v="96"/>
    <n v="156"/>
    <d v="2022-10-21T00:00:00"/>
    <s v="YES"/>
    <d v="2022-11-01T00:00:00"/>
    <s v="YES"/>
    <d v="2022-11-18T00:00:00"/>
    <d v="2023-04-18T00:00:00"/>
    <d v="2023-05-18T00:00:00"/>
    <d v="2023-05-05T00:00:00"/>
    <d v="2023-05-08T00:00:00"/>
    <d v="2023-06-19T00:00:00"/>
    <m/>
    <s v="N/A"/>
    <s v="N/A"/>
    <d v="2024-01-01T00:00:00"/>
    <s v="NO - OSAC Proposed Standard"/>
    <m/>
    <m/>
    <m/>
    <m/>
    <d v="2024-04-11T00:00:00"/>
    <s v="NO"/>
    <d v="2024-05-07T00:00:00"/>
    <s v="NO"/>
    <m/>
    <d v="2029-05-07T00:00:00"/>
    <s v="•Scope of Examination"/>
    <m/>
    <m/>
    <s v="LOW"/>
    <m/>
    <s v="At SDO for further development"/>
    <m/>
    <s v="In comment adjudication at OSAC"/>
    <s v="Under review by STRP"/>
    <m/>
    <s v="Q4: Currently awaiting SC ballot to close on 9/14 to approve TG response to STRP comments and doc edits as a result of STRP input."/>
    <m/>
    <m/>
    <m/>
    <m/>
    <m/>
  </r>
  <r>
    <s v="MAT-025"/>
    <s v="Chemistry: Trace Evidence "/>
    <x v="25"/>
    <m/>
    <m/>
    <m/>
    <m/>
    <m/>
    <m/>
    <x v="0"/>
    <m/>
    <m/>
    <m/>
    <m/>
    <s v="ASTM"/>
    <s v="E3175-23"/>
    <s v="WK85475"/>
    <s v="Standard Practice for Training in the Forensic Examination of Hair by Microscopy"/>
    <s v="Intended for use by laboratory personnel responsible for training forensic hair examiners to prepare them to perform forensic hair examinations including microscopical human hair comparisons. It contains relevant suggested reading assignments and structur"/>
    <m/>
    <m/>
    <m/>
    <d v="2019-05-01T00:00:00"/>
    <s v="Competency &amp; Monitoring"/>
    <m/>
    <m/>
    <m/>
    <m/>
    <m/>
    <m/>
    <m/>
    <m/>
    <m/>
    <m/>
    <s v="unknown"/>
    <d v="2023-04-18T00:00:00"/>
    <d v="2023-05-18T00:00:00"/>
    <d v="2023-05-05T00:00:00"/>
    <d v="2023-05-08T00:00:00"/>
    <d v="2023-06-19T00:00:00"/>
    <m/>
    <s v="N/A"/>
    <s v="N/A"/>
    <s v="October 2023 (final ANSI action date 10/1/23)"/>
    <s v="NO - OSAC comment period happened at SDO after the 1/1/2022 cut-off date"/>
    <s v="N/A"/>
    <s v="N/A"/>
    <s v="N/A"/>
    <m/>
    <d v="2024-06-05T00:00:00"/>
    <m/>
    <d v="2024-07-02T00:00:00"/>
    <m/>
    <m/>
    <m/>
    <s v="•Training"/>
    <m/>
    <m/>
    <s v="LOW"/>
    <s v="Noted in OLSS report"/>
    <s v="Initiate Registry approval process (for SDO published standard)"/>
    <m/>
    <s v="In adjudication at SDO"/>
    <s v="In adjudication at SDO"/>
    <s v="In adjudication at SDO"/>
    <m/>
    <m/>
    <m/>
    <m/>
    <m/>
    <m/>
  </r>
  <r>
    <m/>
    <s v="Chemistry: Trace Evidence "/>
    <x v="25"/>
    <m/>
    <m/>
    <m/>
    <m/>
    <m/>
    <m/>
    <x v="0"/>
    <m/>
    <m/>
    <s v="Registry Management Process - open for FSSB review - petitions due 6/5/24"/>
    <m/>
    <s v="ASTM"/>
    <s v="E3272-23"/>
    <s v="WK86130"/>
    <s v="Standard Guide for the Collection of Soils and Other Geological Evidence for Criminal Forensic Applications"/>
    <s v="Provides guidance on the collection of soil evidence in the field (e.g. crime scenes)"/>
    <s v="unknown"/>
    <s v="unknown"/>
    <s v="unknown"/>
    <m/>
    <s v="Evidence Collection &amp; Handling"/>
    <s v=""/>
    <m/>
    <m/>
    <m/>
    <m/>
    <m/>
    <m/>
    <m/>
    <m/>
    <m/>
    <s v="unknown"/>
    <d v="2023-06-22T00:00:00"/>
    <d v="2023-07-24T00:00:00"/>
    <d v="2023-08-11T00:00:00"/>
    <d v="2023-08-15T00:00:00"/>
    <d v="2023-09-25T00:00:00"/>
    <m/>
    <s v="N/A"/>
    <s v="N/A"/>
    <s v="October 2023 - final action announced in 10/13/23 ANSI SA"/>
    <s v="NO - OSAC comment period happened at SDO after the 1/1/2022 cut-off date"/>
    <s v="N/A"/>
    <s v="N/A"/>
    <s v="N/A"/>
    <d v="2021-06-08T00:00:00"/>
    <d v="2024-06-05T00:00:00"/>
    <m/>
    <s v="7/2/2024 - replaced the -21 version on the Registry"/>
    <m/>
    <m/>
    <m/>
    <s v="•Evidence Collection or Recovery"/>
    <m/>
    <m/>
    <s v="Not applicable"/>
    <m/>
    <s v="Add SDO published standard to Registry"/>
    <s v="COMPLETE"/>
    <s v="COMPLETE"/>
    <s v="COMPLETE"/>
    <s v="COMPLETE"/>
    <m/>
    <m/>
    <m/>
    <m/>
    <m/>
    <m/>
  </r>
  <r>
    <s v="MAT-028"/>
    <s v="Chemistry: Trace Evidence "/>
    <x v="25"/>
    <m/>
    <m/>
    <m/>
    <m/>
    <m/>
    <m/>
    <x v="0"/>
    <m/>
    <m/>
    <s v="This document was orginally titled Guide for Powdered X-Ray Diffraction of Soils and Geological Materials for Forensic Applications and was changed after publication."/>
    <m/>
    <s v="ASTM"/>
    <s v="E3294-23"/>
    <s v="WK86113"/>
    <s v=" Guide for Forensic Analysis of Geological Materials by Powder X-Ray Diffraction"/>
    <s v="Provides guidance on the appropriate use of x-ray diffraction in examination of forensic geological materials"/>
    <m/>
    <m/>
    <m/>
    <m/>
    <s v="Examination &amp; Analysis"/>
    <s v=""/>
    <s v=""/>
    <s v=""/>
    <s v=""/>
    <s v=""/>
    <s v=""/>
    <s v=""/>
    <s v=""/>
    <s v=""/>
    <s v=""/>
    <s v="unknown"/>
    <s v="?; 6/22/2023"/>
    <s v="?; 7/24/2023"/>
    <d v="2023-08-11T00:00:00"/>
    <d v="2023-08-15T00:00:00"/>
    <d v="2023-09-25T00:00:00"/>
    <m/>
    <s v="N/A"/>
    <s v="N/A"/>
    <d v="2023-11-22T00:00:00"/>
    <s v="NO"/>
    <s v="N/A"/>
    <s v="N/A"/>
    <s v="N/A"/>
    <d v="2022-09-06T00:00:00"/>
    <d v="2024-06-05T00:00:00"/>
    <m/>
    <s v="7/2/2024 - replaced the -22 version on the Registry"/>
    <m/>
    <m/>
    <d v="2027-12-06T00:00:00"/>
    <s v="•Methods"/>
    <m/>
    <s v="•Data Criteria &amp; Analysis"/>
    <s v="LOW"/>
    <m/>
    <s v="Initiate Registry approval process (for SDO published standard)"/>
    <s v="Under development at SDO"/>
    <s v="Pending SDO publication"/>
    <s v="Pending SDO publication"/>
    <s v="In comment adjudication at OSAC"/>
    <s v="Q4: Public comment adjudication sent to OPO for FSSB consideration of OSAC registry"/>
    <m/>
    <m/>
    <m/>
    <m/>
    <m/>
  </r>
  <r>
    <s v="MAT-024"/>
    <s v="Chemistry: Trace Evidence "/>
    <x v="25"/>
    <m/>
    <m/>
    <m/>
    <m/>
    <m/>
    <m/>
    <x v="1"/>
    <m/>
    <m/>
    <s v="2016e1 version currently on the Registry - undergoing 5 year review at ASTM; open for vote at SC  - deadline 5/6/24"/>
    <m/>
    <s v="ASTM"/>
    <s v="E2927-23"/>
    <s v="WK74602"/>
    <s v="Standard Test Method for Determination of Trace Elements in Soda-Lime Glass Samples Using Laser Ablation Inductively Coupled Plasma Mass Spectrometry for Forensic Comparisons"/>
    <s v="Covers a procedure for the quantitative elemental analysis of seventeen elements through the use of Laser Ablation Inductively Coupled Plasma Mass Spectrometry (LA-ICP-MS) for the forensic comparison of glass fragments."/>
    <m/>
    <m/>
    <m/>
    <m/>
    <s v="Examination &amp; Analysis"/>
    <s v=""/>
    <m/>
    <m/>
    <m/>
    <m/>
    <m/>
    <m/>
    <m/>
    <m/>
    <m/>
    <s v="unknown"/>
    <d v="2022-11-21T00:00:00"/>
    <d v="2022-12-21T00:00:00"/>
    <d v="2023-01-06T00:00:00"/>
    <d v="2023-01-09T00:00:00"/>
    <d v="2023-02-20T00:00:00"/>
    <m/>
    <d v="2023-08-15T00:00:00"/>
    <d v="2023-09-25T00:00:00"/>
    <m/>
    <m/>
    <m/>
    <m/>
    <m/>
    <m/>
    <m/>
    <m/>
    <m/>
    <m/>
    <m/>
    <m/>
    <s v="•Methods"/>
    <m/>
    <m/>
    <s v="LOW"/>
    <s v="Noted in OLSS report"/>
    <s v="Initiate Registry approval process (for SDO published standard)"/>
    <s v="Under development at SDO"/>
    <s v="Under development at SDO"/>
    <s v="Under development at SDO"/>
    <s v="Under development at SDO"/>
    <s v="Pending ASTM vote"/>
    <m/>
    <m/>
    <m/>
    <m/>
    <m/>
  </r>
  <r>
    <s v="MAT-045"/>
    <s v="Chemistry: Trace Evidence "/>
    <x v="25"/>
    <m/>
    <m/>
    <m/>
    <m/>
    <m/>
    <m/>
    <x v="2"/>
    <m/>
    <m/>
    <s v="2017 version is currently on the Registry - undergoing 5 yr review"/>
    <m/>
    <s v="ASTM"/>
    <s v="E3085-xx"/>
    <s v="WK84554"/>
    <s v="Standard Guide for Fourier Transform Infrared Spectroscopy in Forensic Tape Examinations"/>
    <s v="Provides basic recommendations and information about infrared spectrometers and accessories, with an emphasis on sampling techniques specific to pressure sensitive tape examinations and comparisons."/>
    <m/>
    <m/>
    <m/>
    <m/>
    <s v="Examination &amp; Analysis"/>
    <s v=""/>
    <m/>
    <m/>
    <m/>
    <m/>
    <m/>
    <m/>
    <m/>
    <m/>
    <m/>
    <s v="unknown"/>
    <s v="4/18/2023; 11/20/2023"/>
    <s v="5/18/2023; 12/20/2023"/>
    <d v="2023-05-05T00:00:00"/>
    <d v="2023-05-08T00:00:00"/>
    <d v="2023-06-19T00:00:00"/>
    <m/>
    <s v="5/6/2024 (R1)"/>
    <s v="6/17/2024 (R1) "/>
    <m/>
    <m/>
    <m/>
    <m/>
    <m/>
    <m/>
    <m/>
    <m/>
    <m/>
    <m/>
    <m/>
    <m/>
    <s v="•Methods"/>
    <m/>
    <m/>
    <m/>
    <m/>
    <s v="Add SDO published standard to Registry"/>
    <m/>
    <m/>
    <s v="Started / In progress"/>
    <s v="Started / In progress"/>
    <s v="Q4: up for 5 year ASTM review; edits being made by TG"/>
    <m/>
    <m/>
    <m/>
    <m/>
    <m/>
  </r>
  <r>
    <s v="MAT-001"/>
    <s v="Chemistry: Trace Evidence "/>
    <x v="25"/>
    <m/>
    <m/>
    <m/>
    <m/>
    <m/>
    <m/>
    <x v="2"/>
    <m/>
    <m/>
    <s v="currently open for vote at SC to move to ASTM as part of the 5-year review process (ballot closes 3/26/24); was opened for review and comment @OSAC SC for edits made by the Polymer TG during the 5-year review of this standard  (comments were due 1/19/24);"/>
    <m/>
    <s v="ASTM"/>
    <s v="E1610-xx"/>
    <m/>
    <s v="Standard Guide for Forensic Paint Analysis and Comparison"/>
    <s v="Intended as an introduction to standard guides for forensic examination of paints and coatings. It is intended to assist individuals who conduct forensic paint analysis in their evaluation, selection, and application of tests that can be of value to their"/>
    <m/>
    <m/>
    <m/>
    <m/>
    <s v="Examination &amp; Analysis"/>
    <s v=""/>
    <m/>
    <m/>
    <m/>
    <m/>
    <m/>
    <m/>
    <m/>
    <m/>
    <m/>
    <m/>
    <m/>
    <m/>
    <m/>
    <m/>
    <m/>
    <m/>
    <m/>
    <m/>
    <m/>
    <m/>
    <m/>
    <m/>
    <m/>
    <m/>
    <m/>
    <m/>
    <m/>
    <m/>
    <m/>
    <m/>
    <s v="•Scope of Examination"/>
    <m/>
    <m/>
    <s v="Not applicable"/>
    <m/>
    <s v="Add SDO published standard to Registry"/>
    <s v="COMPLETE"/>
    <s v="COMPLETE"/>
    <s v="COMPLETE"/>
    <s v="COMPLETE"/>
    <m/>
    <m/>
    <m/>
    <m/>
    <m/>
    <m/>
  </r>
  <r>
    <s v="MAT-044"/>
    <s v="Chemistry: Trace Evidence "/>
    <x v="25"/>
    <m/>
    <m/>
    <m/>
    <m/>
    <m/>
    <m/>
    <x v="2"/>
    <m/>
    <m/>
    <s v="2018 version currently on the Registry; open for ballot at ASTM SC and main - deadline 5/6/24; undergoing 5 year review @ASTM; Per 2023 OLSS: TG modeling revisions after E3085 and readying for SC vote "/>
    <m/>
    <s v="ASTM"/>
    <s v="E2937-xx"/>
    <s v="WK88540"/>
    <s v="Standard Guide for Using Infrared Spectroscopy in Forensic Paint Examinations"/>
    <s v="Provides best practices guidance for the use of infrared spectroscopy for the characterization of paint evidence."/>
    <m/>
    <m/>
    <m/>
    <m/>
    <s v="Examination &amp; Analysis"/>
    <s v=""/>
    <m/>
    <m/>
    <m/>
    <m/>
    <m/>
    <m/>
    <m/>
    <m/>
    <m/>
    <m/>
    <m/>
    <m/>
    <d v="2024-05-03T00:00:00"/>
    <d v="2024-05-06T00:00:00"/>
    <d v="2024-06-17T00:00:00"/>
    <d v="2018-02-01T00:00:00"/>
    <m/>
    <m/>
    <m/>
    <m/>
    <m/>
    <m/>
    <m/>
    <m/>
    <m/>
    <m/>
    <m/>
    <m/>
    <m/>
    <m/>
    <s v="•Methods"/>
    <m/>
    <m/>
    <m/>
    <m/>
    <s v="Add SDO published standard to Registry"/>
    <m/>
    <m/>
    <s v="Started / In progress"/>
    <s v="Started / In progress"/>
    <s v="Q4: up for 5 year ASTM review in '23; edits being made by TG"/>
    <d v="2018-02-01T00:00:00"/>
    <m/>
    <m/>
    <m/>
    <m/>
  </r>
  <r>
    <s v="MAT-023"/>
    <s v="Chemistry: Trace Evidence "/>
    <x v="25"/>
    <m/>
    <m/>
    <m/>
    <m/>
    <m/>
    <m/>
    <x v="2"/>
    <m/>
    <m/>
    <s v="2017 version currently on the Registry - undergoing 5 year review at ASTM; SC comment period open for edits made by Glass TG during the 5-year review at ASTM - deadline for comments 12/15 "/>
    <m/>
    <s v="ASTM"/>
    <s v="E2926-xx"/>
    <s v="WK74601"/>
    <s v="Standard Test Method for Forensic Comparison of Glass Using Micro X-ray Fluorescence Spectrometry"/>
    <s v="Covers a procedure for the quantitative elemental analysis of seventeen elements through the use of Laser Ablation Inductively Coupled Plasma Mass Spectrometry (LA-ICP-MS) for the forensic comparison of glass fragments."/>
    <m/>
    <m/>
    <m/>
    <m/>
    <s v="Examination &amp; Analysis"/>
    <s v=""/>
    <m/>
    <m/>
    <m/>
    <m/>
    <m/>
    <m/>
    <m/>
    <m/>
    <m/>
    <m/>
    <m/>
    <m/>
    <m/>
    <m/>
    <m/>
    <m/>
    <m/>
    <m/>
    <m/>
    <m/>
    <m/>
    <m/>
    <m/>
    <m/>
    <m/>
    <m/>
    <m/>
    <m/>
    <m/>
    <m/>
    <s v="•Methods"/>
    <m/>
    <m/>
    <s v="LOW"/>
    <s v="Noted in OLSS report"/>
    <s v="At SDO for further development"/>
    <s v="Under development at SDO"/>
    <s v="Under development at SDO"/>
    <s v="Under development at SDO"/>
    <s v="Under development at SDO"/>
    <s v="Q4: Some of the potential edits are pending publication of current research."/>
    <m/>
    <m/>
    <m/>
    <m/>
    <m/>
  </r>
  <r>
    <s v="MAT-018"/>
    <s v="Chemistry: Trace Evidence "/>
    <x v="25"/>
    <m/>
    <m/>
    <m/>
    <m/>
    <m/>
    <m/>
    <x v="2"/>
    <m/>
    <m/>
    <s v="revision of E2224-23a  which is on Registry "/>
    <m/>
    <s v="ASTM"/>
    <s v="E2224-xx"/>
    <s v="WK83502"/>
    <s v="Standard Guide for Forensic Analysis of Fibers by Infrared Spectroscopy"/>
    <m/>
    <s v="unknown"/>
    <s v="unknown"/>
    <s v="unknown"/>
    <m/>
    <s v="Examination &amp; Analysis"/>
    <s v=""/>
    <m/>
    <m/>
    <m/>
    <m/>
    <m/>
    <m/>
    <m/>
    <m/>
    <m/>
    <m/>
    <m/>
    <m/>
    <m/>
    <m/>
    <m/>
    <m/>
    <m/>
    <m/>
    <d v="2023-05-01T00:00:00"/>
    <s v="The 30(22-07) ballot was only for a line item revision (groups did not comment on entire standard) - so this would go through OSAC comment period, correct? "/>
    <m/>
    <m/>
    <m/>
    <m/>
    <m/>
    <m/>
    <m/>
    <m/>
    <m/>
    <m/>
    <m/>
    <m/>
    <m/>
    <s v="MED"/>
    <s v="Noted in OLSS report"/>
    <s v="Initiate Registry approval process (for SDO published standard)"/>
    <m/>
    <s v="Pending SDO publication"/>
    <s v="Pending SDO publication"/>
    <s v="Under development at SDO"/>
    <s v="Q3: adjudicated negatives passed ballot, awaiting COS review and ANSI open comment period. Q4: negative ANSI comments being adjudicated on upcoming ballot; one comment found persuasive and is being sent to ballot on 9/13/22."/>
    <m/>
    <m/>
    <m/>
    <m/>
    <m/>
  </r>
  <r>
    <s v="MAT-019"/>
    <s v="Chemistry: Trace Evidence "/>
    <x v="25"/>
    <m/>
    <m/>
    <m/>
    <m/>
    <m/>
    <m/>
    <x v="2"/>
    <m/>
    <m/>
    <s v="revision of E2225-23 which is on REgistry "/>
    <m/>
    <s v="ASTM"/>
    <s v="E2225-xx"/>
    <s v="WK83488"/>
    <s v="Standard Guide for Forensic Examination of Fabrics and Cordage"/>
    <m/>
    <s v="unknown"/>
    <s v="unknown"/>
    <s v="unknown"/>
    <m/>
    <s v="Examination &amp; Analysis"/>
    <s v=""/>
    <m/>
    <m/>
    <m/>
    <m/>
    <m/>
    <m/>
    <m/>
    <m/>
    <m/>
    <m/>
    <m/>
    <m/>
    <m/>
    <m/>
    <m/>
    <m/>
    <m/>
    <m/>
    <m/>
    <m/>
    <m/>
    <m/>
    <m/>
    <m/>
    <m/>
    <m/>
    <m/>
    <m/>
    <m/>
    <m/>
    <s v="•Methods"/>
    <m/>
    <m/>
    <s v="MED"/>
    <s v="Noted in OLSS report"/>
    <s v="Initiate Registry approval process (for SDO published standard)"/>
    <m/>
    <s v="Pending SDO publication"/>
    <s v="Pending SDO publication"/>
    <s v="Under development at SDO"/>
    <s v="Q3: adjudicated negatives passed ballot, awaiting COS review and ANSI open comment period.  Q4: negative ANSI comments being adjudicated on upcoming ballot; one comment found persuasive and is being sent to ballot on 9/13/22."/>
    <m/>
    <m/>
    <m/>
    <m/>
    <m/>
  </r>
  <r>
    <s v="MAT-029"/>
    <s v="Chemistry: Trace Evidence "/>
    <x v="25"/>
    <m/>
    <m/>
    <m/>
    <m/>
    <m/>
    <m/>
    <x v="2"/>
    <m/>
    <m/>
    <s v="New ASTM standard (overarching guide for forensic analysis of glass); adjudicated ASTM comments &gt; reopened for ballot at ASTM SC (ballot closes 3/28/24) "/>
    <m/>
    <s v="ASTM"/>
    <m/>
    <s v="WK72932"/>
    <s v="Standard Guide for the Collection, Analysis and Comparison of Forensic Glass Samples"/>
    <s v="[SWGMAT doc in need of revision] Intended as an introduction to assist individuals who conduct forensic glass analyses in their evaluation, selection, and application of tests that can be of value to their examinations."/>
    <m/>
    <m/>
    <m/>
    <m/>
    <s v="Examination &amp; Analysis"/>
    <s v=""/>
    <m/>
    <m/>
    <m/>
    <m/>
    <m/>
    <m/>
    <m/>
    <m/>
    <m/>
    <m/>
    <m/>
    <m/>
    <m/>
    <m/>
    <d v="2021-11-22T00:00:00"/>
    <m/>
    <m/>
    <m/>
    <m/>
    <s v="YES - public comment at SDO occured before 1/1/22 cutoff date"/>
    <m/>
    <m/>
    <m/>
    <m/>
    <m/>
    <m/>
    <m/>
    <m/>
    <m/>
    <m/>
    <s v="•Scope of Examination"/>
    <m/>
    <m/>
    <s v="LOW"/>
    <s v="Noted in OLSS report"/>
    <s v="Initiate Registry approval process (for SDO published standard)"/>
    <s v="In adjudication at SDO"/>
    <s v="In adjudication at SDO"/>
    <s v="In adjudication at SDO"/>
    <s v="In adjudication at SDO"/>
    <s v="Q4: adjudicating ASTM comments"/>
    <m/>
    <m/>
    <m/>
    <m/>
    <m/>
  </r>
  <r>
    <s v="MAT-031"/>
    <s v="Chemistry: Trace Evidence "/>
    <x v="25"/>
    <m/>
    <m/>
    <m/>
    <m/>
    <m/>
    <m/>
    <x v="3"/>
    <m/>
    <m/>
    <s v="New ASTM standard; open for ballot at ASTM SC and main - closes 5/6/24"/>
    <s v="OSAC 2022-N-0018"/>
    <s v="ASTM"/>
    <s v="WK78748"/>
    <s v="WK78748"/>
    <s v="Standard Practice for a Forensic Fiber Training Program"/>
    <s v="Intended as a practice for use by laboratory personnel responsible for training examiners to perform forensic examinations and comparisons of fibers. It contains suggested reading assignments and structured exercises to provide practical experience for th"/>
    <s v="N/A"/>
    <s v="N/A"/>
    <s v="N/A"/>
    <m/>
    <s v="Competency &amp; Monitoring"/>
    <s v="non-STRP"/>
    <s v="N/A"/>
    <d v="2022-03-01T00:00:00"/>
    <d v="2022-04-04T00:00:00"/>
    <n v="35"/>
    <s v="N/A"/>
    <d v="2022-12-29T00:00:00"/>
    <s v="YES"/>
    <d v="2023-01-05T00:00:00"/>
    <s v="YES"/>
    <s v="11/26/2021; noted in Dec 2021 SB"/>
    <d v="2023-06-22T00:00:00"/>
    <d v="2023-07-24T00:00:00"/>
    <d v="2023-08-11T00:00:00"/>
    <d v="2023-08-15T00:00:00"/>
    <d v="2023-09-25T00:00:00"/>
    <m/>
    <s v="1/5/2024 (R1); 5/6/2024 (R2)"/>
    <s v="2/19/2024 (R1); 6/17/2024 (R2)"/>
    <m/>
    <s v="NO - OSAC Proposed Standard"/>
    <m/>
    <m/>
    <m/>
    <m/>
    <m/>
    <m/>
    <m/>
    <m/>
    <m/>
    <m/>
    <s v="•Training"/>
    <m/>
    <m/>
    <s v="MED"/>
    <s v="Noted in OLSS report"/>
    <s v="At SDO for further development"/>
    <m/>
    <s v="In open comment at OSAC"/>
    <s v="In open comment at OSAC"/>
    <s v="In open comment at OSAC"/>
    <m/>
    <m/>
    <m/>
    <m/>
    <m/>
    <m/>
  </r>
  <r>
    <s v="MAT-033"/>
    <s v="Chemistry: Trace Evidence "/>
    <x v="25"/>
    <m/>
    <m/>
    <m/>
    <m/>
    <m/>
    <m/>
    <x v="3"/>
    <m/>
    <m/>
    <s v="New ASTM standard; open for ballot at ASTM SC and main - closes 5/6/24"/>
    <s v="OSAC 2022-S-0017"/>
    <s v="ASTM"/>
    <s v="WK78749"/>
    <s v="WK78749"/>
    <s v="Standard Guide for Microspectrometry in Forensic Fiber Analysis"/>
    <s v="It is expected that trace evidence practitioners will be able to refer to this standard guide to assist them with the analysis of fibers using MSP (guidance document for a specific technique as applied to a specific trace material)"/>
    <s v="N/A"/>
    <s v="N/A"/>
    <s v="N/A"/>
    <m/>
    <s v="Examination &amp; Analysis"/>
    <s v="STRP"/>
    <s v="STRP new process"/>
    <d v="2022-03-01T00:00:00"/>
    <d v="2022-04-04T00:00:00"/>
    <n v="29"/>
    <n v="93"/>
    <d v="2023-03-15T00:00:00"/>
    <s v="NO"/>
    <d v="2023-04-04T00:00:00"/>
    <s v="YES"/>
    <s v="11/26/2021; noted in Dec 2021 SB"/>
    <d v="2023-06-22T00:00:00"/>
    <d v="2023-07-24T00:00:00"/>
    <d v="2023-08-11T00:00:00"/>
    <d v="2023-08-15T00:00:00"/>
    <d v="2023-09-25T00:00:00"/>
    <m/>
    <s v="1/5/2024 (R1); 5/6/2024 (R2)"/>
    <s v="2/19/2024 (R1); 6/17/2024 (R2)"/>
    <m/>
    <s v="NO - OSAC Proposed Standard"/>
    <m/>
    <m/>
    <m/>
    <m/>
    <m/>
    <m/>
    <m/>
    <m/>
    <m/>
    <m/>
    <s v="•Methods"/>
    <m/>
    <m/>
    <s v="MED"/>
    <m/>
    <s v="At SDO for further development"/>
    <m/>
    <s v="In open comment at OSAC"/>
    <s v="In open comment at OSAC"/>
    <s v="Under review by STRP"/>
    <m/>
    <m/>
    <m/>
    <m/>
    <m/>
    <m/>
  </r>
  <r>
    <s v="MAT-034"/>
    <s v="Chemistry: Trace Evidence "/>
    <x v="25"/>
    <s v="guide has the flexibility to incorporate many additional types of trace evidence as well as other disciplines, particularly of a comparative nature"/>
    <m/>
    <m/>
    <m/>
    <m/>
    <m/>
    <x v="3"/>
    <m/>
    <m/>
    <s v="New ASTM standard; open for ballot at ASTM SC and main - closes 5/6/24"/>
    <s v="OSAC 2022-S-0019"/>
    <s v="ASTM"/>
    <s v="WK78747"/>
    <s v="WK78747"/>
    <s v="Standard Guide for Forensic Examination of Fibers"/>
    <s v="Serves as an overview of the analysis and comparison of fibers."/>
    <s v="N/A"/>
    <s v="N/A"/>
    <s v="N/A"/>
    <m/>
    <s v="Examination &amp; Analysis"/>
    <s v="STRP"/>
    <s v="STRP new process"/>
    <d v="2022-03-01T00:00:00"/>
    <d v="2022-04-04T00:00:00"/>
    <n v="17"/>
    <n v="99"/>
    <d v="2023-03-15T00:00:00"/>
    <s v="NO"/>
    <d v="2023-04-04T00:00:00"/>
    <s v="NO"/>
    <m/>
    <d v="2023-06-22T00:00:00"/>
    <d v="2023-07-24T00:00:00"/>
    <d v="2023-08-11T00:00:00"/>
    <d v="2023-08-15T00:00:00"/>
    <d v="2023-09-25T00:00:00"/>
    <m/>
    <s v="1/5/2024 (R1); 5/6/2024 (R2)"/>
    <s v="2/19/2024 (R1); 6/17/2024 (R2)"/>
    <m/>
    <s v="NO - OSAC Proposed Standard"/>
    <m/>
    <m/>
    <m/>
    <m/>
    <m/>
    <m/>
    <m/>
    <m/>
    <m/>
    <m/>
    <s v="•Scope of Examination"/>
    <m/>
    <m/>
    <s v="HIGH"/>
    <m/>
    <s v="At SDO for further development"/>
    <m/>
    <s v="In open comment at OSAC"/>
    <s v="In open comment at OSAC"/>
    <s v="Under review by STRP"/>
    <m/>
    <m/>
    <m/>
    <m/>
    <m/>
    <m/>
  </r>
  <r>
    <s v="MAT-NYD-0001"/>
    <s v="Chemistry: Trace Evidence "/>
    <x v="25"/>
    <m/>
    <m/>
    <m/>
    <m/>
    <m/>
    <m/>
    <x v="3"/>
    <m/>
    <m/>
    <s v="at ASTM - PIN announced 2/23/24"/>
    <s v="OSAC 2023-N-0011"/>
    <m/>
    <m/>
    <s v="WK88490"/>
    <s v="Standard Practice for Physical Fit Analysis Training Program "/>
    <s v="Intended as a practice for use by laboratory personnel responsible for training examiners to perform forensic comparisons of trace materials. It contains suggested reading assignments and structured exercises to provide practical experience for the traine"/>
    <m/>
    <m/>
    <m/>
    <m/>
    <s v="Competency &amp; Monitoring"/>
    <s v="non-STRP"/>
    <s v="N/A"/>
    <d v="2023-03-07T00:00:00"/>
    <d v="2023-04-03T00:00:00"/>
    <m/>
    <m/>
    <d v="2023-09-18T00:00:00"/>
    <s v="YES"/>
    <d v="2023-11-07T00:00:00"/>
    <m/>
    <d v="2024-02-23T00:00:00"/>
    <m/>
    <m/>
    <m/>
    <m/>
    <m/>
    <m/>
    <m/>
    <m/>
    <m/>
    <s v="NO - OSAC Proposed Standard"/>
    <m/>
    <m/>
    <m/>
    <m/>
    <m/>
    <m/>
    <m/>
    <m/>
    <m/>
    <m/>
    <s v="•Training"/>
    <m/>
    <m/>
    <s v="MED"/>
    <m/>
    <s v="Complete initial draft"/>
    <m/>
    <s v="Not started"/>
    <s v="Started / In progress"/>
    <m/>
    <m/>
    <m/>
    <m/>
    <m/>
    <m/>
    <m/>
  </r>
  <r>
    <s v="MAT-046"/>
    <s v="Chemistry: Trace Evidence "/>
    <x v="25"/>
    <s v="Forensic Nursing and CSI"/>
    <m/>
    <m/>
    <m/>
    <m/>
    <m/>
    <x v="3"/>
    <m/>
    <m/>
    <s v="open for SC ballot at ASTM (E30.01) - deadline 5/2/24; this was originally a SWGMAT doc and OSAC group re-worked it"/>
    <s v="OSAC 2023-N-0027"/>
    <m/>
    <m/>
    <s v="WK89493"/>
    <s v="Standard Guide for Forensic Trace Evidence Recovery"/>
    <m/>
    <m/>
    <m/>
    <m/>
    <m/>
    <s v="Evidence Collection &amp; Handling"/>
    <s v="non-STRP"/>
    <s v="N/A"/>
    <d v="2023-09-05T00:00:00"/>
    <d v="2023-10-02T00:00:00"/>
    <n v="1"/>
    <s v="N/A"/>
    <d v="2023-12-06T00:00:00"/>
    <s v="NO"/>
    <d v="2024-01-03T00:00:00"/>
    <s v="YES"/>
    <d v="2024-02-23T00:00:00"/>
    <m/>
    <m/>
    <m/>
    <m/>
    <m/>
    <m/>
    <m/>
    <m/>
    <m/>
    <s v="NO - OSAC Proposed Standard"/>
    <m/>
    <m/>
    <m/>
    <m/>
    <m/>
    <m/>
    <m/>
    <m/>
    <m/>
    <m/>
    <m/>
    <m/>
    <m/>
    <m/>
    <m/>
    <m/>
    <m/>
    <m/>
    <m/>
    <m/>
    <m/>
    <m/>
    <m/>
    <m/>
    <m/>
    <m/>
  </r>
  <r>
    <s v="MAT-040"/>
    <s v="Chemistry: Trace Evidence "/>
    <x v="25"/>
    <m/>
    <m/>
    <m/>
    <m/>
    <m/>
    <m/>
    <x v="3"/>
    <m/>
    <m/>
    <m/>
    <s v="OSAC 2023-N-0005"/>
    <m/>
    <m/>
    <m/>
    <s v="Standard Practice for Training a Forensic Glass Practitioner"/>
    <s v="[SWGMAT doc in need of revision] Intended as a practice for use by laboratory personnel responsible for training examiners to perform forensic examinations and comparisons of glass. It contains suggested reading assignments and structured exercises to pro"/>
    <m/>
    <m/>
    <m/>
    <m/>
    <s v="Competency &amp; Monitoring"/>
    <s v="non-STRP"/>
    <s v="N/A"/>
    <d v="2022-12-06T00:00:00"/>
    <d v="2023-01-02T00:00:00"/>
    <n v="47"/>
    <s v="N/A"/>
    <d v="2024-06-05T00:00:00"/>
    <s v="NO"/>
    <d v="2024-07-02T00:00:00"/>
    <m/>
    <m/>
    <m/>
    <m/>
    <m/>
    <m/>
    <m/>
    <m/>
    <m/>
    <m/>
    <m/>
    <s v="NO - OSAC Proposed Standard"/>
    <m/>
    <m/>
    <m/>
    <m/>
    <m/>
    <m/>
    <m/>
    <m/>
    <m/>
    <m/>
    <s v="•Training"/>
    <m/>
    <m/>
    <s v="LOW"/>
    <s v="Noted in OLSS report"/>
    <s v="Complete initial draft"/>
    <s v="Started / In progress"/>
    <s v="Started / In progress"/>
    <s v="Started / In progress"/>
    <s v="Started / In progress"/>
    <s v="Anticipated to be submitted to ASTM by end of Sept."/>
    <m/>
    <m/>
    <m/>
    <m/>
    <m/>
  </r>
  <r>
    <s v="MAT-035"/>
    <s v="Chemistry: Trace Evidence "/>
    <x v="25"/>
    <s v="guide has the flexibility to incorporate many additional types of trace evidence as well as other disciplines, particularly of a comparative nature"/>
    <m/>
    <m/>
    <m/>
    <m/>
    <m/>
    <x v="4"/>
    <m/>
    <m/>
    <s v="OSAC PROPOSED STANDARD NOT APPROVED FOR REGISTRY; revised and recirulation at FSSB for discussion/next steps; document will be used as part of an interlab study"/>
    <s v="OSAC 2022-S-0029"/>
    <m/>
    <m/>
    <s v="WK86273"/>
    <s v="Standard Guide for Interpretation and Reporting in Forensic Comparisons of Trace Materials"/>
    <s v="Provides recommendations and requirements to the trace evidence community regarding how to interpret and describe the significance of the overall results of a comparative trace examination."/>
    <s v="N/A"/>
    <s v="N/A"/>
    <s v="N/A"/>
    <m/>
    <s v="Reporting Results &amp; Testimony"/>
    <s v="STRP"/>
    <s v="STRP new process"/>
    <d v="2022-03-01T00:00:00"/>
    <d v="2022-04-04T00:00:00"/>
    <n v="51"/>
    <n v="231"/>
    <s v="7/1/2023; re-circulation vote closed 9/18/23"/>
    <s v="YES"/>
    <s v="OSAC PROPOSED STANDARD NOT APPROVED FOR REGISTRY (July 2023)"/>
    <m/>
    <d v="2023-05-19T00:00:00"/>
    <m/>
    <m/>
    <m/>
    <m/>
    <m/>
    <m/>
    <m/>
    <m/>
    <m/>
    <s v="NO - OSAC Proposed Standard"/>
    <m/>
    <m/>
    <m/>
    <m/>
    <m/>
    <m/>
    <m/>
    <m/>
    <m/>
    <m/>
    <s v="•Interpretation &amp; Opinion"/>
    <m/>
    <m/>
    <s v="HIGH"/>
    <m/>
    <s v="Add OSAC Proposed Standard to Registry and send to SDO"/>
    <m/>
    <s v="In open comment at OSAC"/>
    <s v="Under review by STRP"/>
    <s v="Under review by STRP"/>
    <m/>
    <m/>
    <m/>
    <m/>
    <m/>
    <m/>
  </r>
  <r>
    <s v="MAT-036"/>
    <s v="Chemistry: Trace Evidence "/>
    <x v="25"/>
    <m/>
    <m/>
    <m/>
    <m/>
    <m/>
    <m/>
    <x v="4"/>
    <m/>
    <m/>
    <s v="open for comment for Registry consideration - deadline 6/3/2024 ; had STR kick-off meeting"/>
    <s v="OSAC 2024-S-0012"/>
    <m/>
    <m/>
    <m/>
    <s v="Standard Practice for the Forensic Analysis of Geological Materials by Scanning Electron Microscopy (SEM) and Energy Dispersive X-Ray Spectrometry "/>
    <s v="Provides guidance on the appropriate use of SEM/EDS in forensic soil examinations."/>
    <m/>
    <m/>
    <m/>
    <m/>
    <s v="Examination &amp; Analysis"/>
    <s v="STRP"/>
    <s v="STRP new process"/>
    <d v="2024-05-07T00:00:00"/>
    <d v="2024-06-03T00:00:00"/>
    <m/>
    <m/>
    <m/>
    <m/>
    <m/>
    <m/>
    <m/>
    <m/>
    <m/>
    <m/>
    <m/>
    <m/>
    <m/>
    <m/>
    <m/>
    <m/>
    <m/>
    <m/>
    <m/>
    <m/>
    <m/>
    <m/>
    <m/>
    <m/>
    <m/>
    <m/>
    <m/>
    <s v="•Methods"/>
    <m/>
    <m/>
    <s v="MED"/>
    <m/>
    <s v="Start draft"/>
    <m/>
    <s v="Started / In progress"/>
    <s v="Started / In progress"/>
    <s v="Started / In progress"/>
    <s v="in draft with TG"/>
    <m/>
    <m/>
    <m/>
    <m/>
    <m/>
  </r>
  <r>
    <s v="MAT-039"/>
    <s v="Chemistry: Trace Evidence "/>
    <x v="25"/>
    <m/>
    <m/>
    <m/>
    <m/>
    <m/>
    <m/>
    <x v="4"/>
    <m/>
    <m/>
    <s v="open for comment at OSAC - deadline 7/1/24; establishing STR"/>
    <s v="OSAC 2024-S-0015"/>
    <m/>
    <m/>
    <m/>
    <s v="Standard Guide for Evaluating Physical and Optical Characteristics in Forensic Tape Examination and Comparison"/>
    <s v="[SWGMAT doc in need of revision] Intended to assist individuals and laboratories that conduct microscopic examinations and comparisons of pressure sensitive tapes. Provides a description of the methods used_x000a_ to assess the physical characteristics of tape "/>
    <m/>
    <m/>
    <m/>
    <m/>
    <s v="Examination &amp; Analysis"/>
    <s v="STRP"/>
    <s v="STRP new process"/>
    <d v="2024-06-04T00:00:00"/>
    <d v="2024-07-01T00:00:00"/>
    <m/>
    <m/>
    <m/>
    <m/>
    <m/>
    <m/>
    <m/>
    <m/>
    <m/>
    <m/>
    <m/>
    <m/>
    <m/>
    <m/>
    <m/>
    <m/>
    <m/>
    <m/>
    <m/>
    <m/>
    <m/>
    <m/>
    <m/>
    <m/>
    <m/>
    <m/>
    <m/>
    <s v="•Methods"/>
    <m/>
    <m/>
    <s v="MED"/>
    <m/>
    <s v="Start draft"/>
    <m/>
    <s v="Started / In progress"/>
    <s v="Started / In progress"/>
    <s v="Started / In progress"/>
    <s v="Q4: Physical Exams and Light Microscopy combined into one doc"/>
    <m/>
    <m/>
    <m/>
    <m/>
    <m/>
  </r>
  <r>
    <s v="MAT-046"/>
    <s v="Chemistry: Trace Evidence "/>
    <x v="25"/>
    <s v="CSI?"/>
    <m/>
    <m/>
    <m/>
    <m/>
    <m/>
    <x v="4"/>
    <m/>
    <m/>
    <m/>
    <m/>
    <m/>
    <m/>
    <m/>
    <s v="Standard Guide for the Analysis of Soils and Other Geological Evidence for Criminal Forensic Applications"/>
    <s v="This will be the &quot;parent guide&quot; that provides an overview of the forensic soil examination process."/>
    <m/>
    <m/>
    <m/>
    <m/>
    <s v="Examination &amp; Analysis"/>
    <s v=""/>
    <m/>
    <m/>
    <m/>
    <m/>
    <m/>
    <m/>
    <m/>
    <m/>
    <m/>
    <m/>
    <m/>
    <m/>
    <m/>
    <m/>
    <m/>
    <m/>
    <m/>
    <m/>
    <m/>
    <m/>
    <m/>
    <m/>
    <m/>
    <m/>
    <m/>
    <m/>
    <m/>
    <m/>
    <m/>
    <m/>
    <s v="•Scope of Examination"/>
    <m/>
    <m/>
    <s v="LOW"/>
    <m/>
    <s v="Hold for next FY"/>
    <m/>
    <s v="Not started"/>
    <s v="Not started"/>
    <s v="Started / In progress"/>
    <s v="Q4: TG has a working draft developed."/>
    <m/>
    <m/>
    <m/>
    <m/>
    <m/>
  </r>
  <r>
    <s v="MAT-037"/>
    <s v="Chemistry: Trace Evidence "/>
    <x v="25"/>
    <s v="guidance document for a specific technique as applied to a specific trace material, but critical supplement to the overarching guide"/>
    <m/>
    <m/>
    <m/>
    <m/>
    <m/>
    <x v="4"/>
    <m/>
    <m/>
    <s v="in draft with TG"/>
    <m/>
    <m/>
    <m/>
    <m/>
    <s v="Standard Guide for Polarized Light Microscopy of Soils and Geological Materials for Forensic Applications"/>
    <s v="Provides guidance on the appropriate use of x-ray diffraction in forensic soil examinations."/>
    <m/>
    <m/>
    <m/>
    <m/>
    <s v="Examination &amp; Analysis"/>
    <s v=""/>
    <m/>
    <m/>
    <m/>
    <m/>
    <m/>
    <m/>
    <m/>
    <m/>
    <m/>
    <m/>
    <m/>
    <m/>
    <m/>
    <m/>
    <m/>
    <m/>
    <m/>
    <m/>
    <m/>
    <m/>
    <m/>
    <m/>
    <m/>
    <m/>
    <m/>
    <m/>
    <m/>
    <m/>
    <m/>
    <m/>
    <s v="•Methods"/>
    <m/>
    <m/>
    <s v="LOW"/>
    <m/>
    <s v="Start draft"/>
    <m/>
    <s v="Started / In progress"/>
    <s v="Started / In progress"/>
    <s v="Started / In progress"/>
    <s v="in draft with TG"/>
    <m/>
    <m/>
    <m/>
    <m/>
    <m/>
  </r>
  <r>
    <s v="MAT-042"/>
    <s v="Chemistry: Trace Evidence "/>
    <x v="25"/>
    <s v="guidance document for a specific technique as applied to a specific trace material, but critical supplement to the overarching guide"/>
    <m/>
    <m/>
    <m/>
    <m/>
    <m/>
    <x v="4"/>
    <m/>
    <m/>
    <s v="guidance document for a specific technique as applied to a specific trace material, but critical supplement to the overarching guide"/>
    <m/>
    <m/>
    <m/>
    <m/>
    <s v="Standard Guide for Using Light Microscopy in Forensic Paint Examinations"/>
    <s v="Intended to assist individuals and laboratories that conduct microscopic examinations and comparisons of paint."/>
    <m/>
    <m/>
    <m/>
    <m/>
    <s v="Examination &amp; Analysis"/>
    <s v=""/>
    <m/>
    <m/>
    <m/>
    <m/>
    <m/>
    <m/>
    <m/>
    <m/>
    <m/>
    <m/>
    <m/>
    <m/>
    <m/>
    <m/>
    <m/>
    <m/>
    <m/>
    <m/>
    <m/>
    <m/>
    <m/>
    <m/>
    <m/>
    <m/>
    <m/>
    <m/>
    <m/>
    <m/>
    <m/>
    <m/>
    <s v="•Methods"/>
    <m/>
    <m/>
    <s v="MED"/>
    <m/>
    <s v="Start draft"/>
    <m/>
    <s v="Started / In progress"/>
    <s v="Started / In progress"/>
    <s v="Started / In progress"/>
    <m/>
    <m/>
    <m/>
    <m/>
    <m/>
    <m/>
  </r>
  <r>
    <m/>
    <s v="Chemistry: Trace Evidence "/>
    <x v="25"/>
    <m/>
    <m/>
    <m/>
    <m/>
    <m/>
    <m/>
    <x v="4"/>
    <m/>
    <m/>
    <s v="Fiber TG started drafting at Houston Meeting (April 2023) and requested it be added to tracker/webpage "/>
    <m/>
    <m/>
    <m/>
    <m/>
    <s v="Standard Guide for Forensic Examination of Textile Damage and Textile Impressions"/>
    <m/>
    <m/>
    <m/>
    <m/>
    <m/>
    <s v="Examination &amp; Analysis"/>
    <m/>
    <m/>
    <m/>
    <m/>
    <m/>
    <m/>
    <m/>
    <m/>
    <m/>
    <m/>
    <m/>
    <m/>
    <m/>
    <m/>
    <m/>
    <m/>
    <m/>
    <m/>
    <m/>
    <m/>
    <m/>
    <m/>
    <m/>
    <m/>
    <m/>
    <m/>
    <m/>
    <m/>
    <m/>
    <m/>
    <m/>
    <m/>
    <m/>
    <m/>
    <m/>
    <m/>
    <m/>
    <m/>
    <m/>
    <m/>
    <m/>
    <m/>
    <m/>
    <m/>
    <m/>
    <m/>
    <m/>
  </r>
  <r>
    <m/>
    <s v="Chemistry: Trace Evidence "/>
    <x v="25"/>
    <m/>
    <m/>
    <m/>
    <m/>
    <m/>
    <m/>
    <x v="4"/>
    <m/>
    <m/>
    <s v="Fiber TG started drafting at Houston Meeting (April 2023) and requested it be added to tracker/webpage "/>
    <m/>
    <m/>
    <m/>
    <m/>
    <s v="Standard Guide for Forensic Examination of Fibers and Textiles Using Fluorescence "/>
    <m/>
    <m/>
    <m/>
    <m/>
    <m/>
    <s v="Examination &amp; Analysis"/>
    <m/>
    <m/>
    <m/>
    <m/>
    <m/>
    <m/>
    <m/>
    <m/>
    <m/>
    <m/>
    <m/>
    <m/>
    <m/>
    <m/>
    <m/>
    <m/>
    <m/>
    <m/>
    <m/>
    <m/>
    <m/>
    <m/>
    <m/>
    <m/>
    <m/>
    <m/>
    <m/>
    <m/>
    <m/>
    <m/>
    <m/>
    <m/>
    <m/>
    <m/>
    <m/>
    <m/>
    <m/>
    <m/>
    <m/>
    <m/>
    <m/>
    <m/>
    <m/>
    <m/>
    <m/>
    <m/>
    <m/>
  </r>
  <r>
    <s v="MAT-041"/>
    <s v="Chemistry: Trace Evidence "/>
    <x v="25"/>
    <m/>
    <m/>
    <m/>
    <m/>
    <m/>
    <m/>
    <x v="5"/>
    <m/>
    <m/>
    <m/>
    <m/>
    <m/>
    <m/>
    <m/>
    <s v="Standard Guide for Using Raman Spectroscopy in Forensic Polymer Examinations"/>
    <s v="Serves as a guide to assist forensic examiners in the utilization of raman spectroscopy in forensic examination of paint."/>
    <m/>
    <m/>
    <m/>
    <m/>
    <s v="Examination &amp; Analysis"/>
    <s v=""/>
    <m/>
    <m/>
    <m/>
    <m/>
    <m/>
    <m/>
    <m/>
    <m/>
    <m/>
    <m/>
    <m/>
    <m/>
    <m/>
    <m/>
    <m/>
    <m/>
    <m/>
    <m/>
    <m/>
    <m/>
    <m/>
    <m/>
    <m/>
    <m/>
    <m/>
    <m/>
    <m/>
    <m/>
    <m/>
    <m/>
    <s v="•Methods"/>
    <m/>
    <m/>
    <s v="LOW"/>
    <m/>
    <s v="Hold for next FY"/>
    <m/>
    <s v="Not started"/>
    <s v="Not started"/>
    <s v="Not started"/>
    <m/>
    <m/>
    <m/>
    <m/>
    <m/>
    <m/>
  </r>
  <r>
    <s v="MAT-NYD-0003"/>
    <s v="Chemistry: Trace Evidence "/>
    <x v="25"/>
    <m/>
    <m/>
    <m/>
    <m/>
    <m/>
    <m/>
    <x v="5"/>
    <m/>
    <m/>
    <m/>
    <m/>
    <m/>
    <m/>
    <m/>
    <s v="Standard Guide for Pollen Analysis for Forensic Applications"/>
    <s v="Provides guidance on the appropriate use of palynology in forensic soil examinations"/>
    <m/>
    <m/>
    <m/>
    <m/>
    <s v="Examination &amp; Analysis"/>
    <s v=""/>
    <m/>
    <m/>
    <m/>
    <m/>
    <m/>
    <m/>
    <m/>
    <m/>
    <m/>
    <m/>
    <m/>
    <m/>
    <m/>
    <m/>
    <m/>
    <m/>
    <m/>
    <m/>
    <m/>
    <m/>
    <m/>
    <m/>
    <m/>
    <m/>
    <m/>
    <m/>
    <m/>
    <m/>
    <m/>
    <m/>
    <s v="•Methods"/>
    <m/>
    <m/>
    <s v="LOW"/>
    <m/>
    <s v="Hold for next FY"/>
    <m/>
    <s v="Not started"/>
    <s v="Not started"/>
    <s v="Not started"/>
    <m/>
    <m/>
    <m/>
    <m/>
    <m/>
    <m/>
  </r>
  <r>
    <s v="MAT-NYD-0004"/>
    <s v="Chemistry: Trace Evidence "/>
    <x v="25"/>
    <m/>
    <m/>
    <m/>
    <m/>
    <m/>
    <m/>
    <x v="5"/>
    <m/>
    <m/>
    <m/>
    <m/>
    <m/>
    <m/>
    <m/>
    <s v="Standard Guide for X-Ray Fluorescence of Soils and Geological Materials for Forensic Applications"/>
    <s v="Provides guidance on the appropriate use of x-ray fluorescence in forensic soil examinations."/>
    <m/>
    <m/>
    <m/>
    <m/>
    <s v="Examination &amp; Analysis"/>
    <s v=""/>
    <m/>
    <m/>
    <m/>
    <m/>
    <m/>
    <m/>
    <m/>
    <m/>
    <m/>
    <m/>
    <m/>
    <m/>
    <m/>
    <m/>
    <m/>
    <m/>
    <m/>
    <m/>
    <m/>
    <m/>
    <m/>
    <m/>
    <m/>
    <m/>
    <m/>
    <m/>
    <m/>
    <m/>
    <m/>
    <m/>
    <s v="•Methods"/>
    <m/>
    <m/>
    <s v="LOW"/>
    <m/>
    <s v="Hold for next FY"/>
    <m/>
    <s v="Not started"/>
    <s v="Not started"/>
    <s v="Not started"/>
    <m/>
    <m/>
    <m/>
    <m/>
    <m/>
    <m/>
  </r>
  <r>
    <s v="MAT-NYD-0005"/>
    <s v="Chemistry: Trace Evidence "/>
    <x v="25"/>
    <m/>
    <m/>
    <m/>
    <m/>
    <m/>
    <m/>
    <x v="5"/>
    <m/>
    <m/>
    <m/>
    <m/>
    <m/>
    <m/>
    <m/>
    <s v="Standard Guide for FT-IR Spectroscopy Analysis of Soils and Geological Materials for Forensic Applications"/>
    <s v="Provides guidance on the appropriate use of infrared spectroscopy in forensic soil examinations."/>
    <m/>
    <m/>
    <m/>
    <m/>
    <s v="Examination &amp; Analysis"/>
    <s v=""/>
    <m/>
    <m/>
    <m/>
    <m/>
    <m/>
    <m/>
    <m/>
    <m/>
    <m/>
    <m/>
    <m/>
    <m/>
    <m/>
    <m/>
    <m/>
    <m/>
    <m/>
    <m/>
    <m/>
    <m/>
    <m/>
    <m/>
    <m/>
    <m/>
    <m/>
    <m/>
    <m/>
    <m/>
    <m/>
    <m/>
    <s v="•Methods"/>
    <m/>
    <m/>
    <s v="LOW"/>
    <m/>
    <s v="Hold for next FY"/>
    <m/>
    <s v="Not started"/>
    <s v="Not started"/>
    <s v="Not started"/>
    <m/>
    <m/>
    <m/>
    <m/>
    <m/>
    <m/>
  </r>
  <r>
    <s v="MAT-NYD-0006"/>
    <s v="Chemistry: Trace Evidence "/>
    <x v="25"/>
    <m/>
    <m/>
    <m/>
    <m/>
    <m/>
    <m/>
    <x v="5"/>
    <m/>
    <m/>
    <m/>
    <m/>
    <m/>
    <m/>
    <m/>
    <s v="Standard Guide for Raman Spectroscopy Analysis of Soils and Geological Materials for Forensic Applications"/>
    <s v="Provides guidance on the appropriate use of Raman spectroscopy in forensic soil examinations."/>
    <m/>
    <m/>
    <m/>
    <m/>
    <s v="Examination &amp; Analysis"/>
    <s v=""/>
    <m/>
    <m/>
    <m/>
    <m/>
    <m/>
    <m/>
    <m/>
    <m/>
    <m/>
    <m/>
    <m/>
    <m/>
    <m/>
    <m/>
    <m/>
    <m/>
    <m/>
    <m/>
    <m/>
    <m/>
    <m/>
    <m/>
    <m/>
    <m/>
    <m/>
    <m/>
    <m/>
    <m/>
    <m/>
    <m/>
    <s v="•Methods"/>
    <m/>
    <m/>
    <s v="LOW"/>
    <m/>
    <s v="Hold for next FY"/>
    <m/>
    <s v="Not started"/>
    <s v="Not started"/>
    <s v="Not started"/>
    <m/>
    <m/>
    <m/>
    <m/>
    <m/>
    <m/>
  </r>
  <r>
    <s v="MAT-NYD-0007"/>
    <s v="Chemistry: Trace Evidence "/>
    <x v="25"/>
    <m/>
    <m/>
    <m/>
    <m/>
    <m/>
    <m/>
    <x v="5"/>
    <m/>
    <m/>
    <m/>
    <m/>
    <m/>
    <m/>
    <m/>
    <s v="Standard Guide for Opinions and Testimony in Forensic Geology"/>
    <s v="Provides guidance on testimony in forensic geology."/>
    <m/>
    <m/>
    <m/>
    <m/>
    <s v="Reporting Results &amp; Testimony"/>
    <s v=""/>
    <m/>
    <m/>
    <m/>
    <m/>
    <m/>
    <m/>
    <m/>
    <m/>
    <m/>
    <m/>
    <m/>
    <m/>
    <m/>
    <m/>
    <m/>
    <m/>
    <m/>
    <m/>
    <m/>
    <m/>
    <m/>
    <m/>
    <m/>
    <m/>
    <m/>
    <m/>
    <m/>
    <m/>
    <m/>
    <m/>
    <s v="•Testimony"/>
    <m/>
    <m/>
    <s v="LOW"/>
    <m/>
    <s v="Hold for next FY"/>
    <m/>
    <s v="Not started"/>
    <s v="Not started"/>
    <s v="Not started"/>
    <m/>
    <m/>
    <m/>
    <m/>
    <m/>
    <m/>
  </r>
  <r>
    <s v="MAT-NYD-0008"/>
    <s v="Chemistry: Trace Evidence "/>
    <x v="25"/>
    <m/>
    <m/>
    <m/>
    <m/>
    <m/>
    <m/>
    <x v="5"/>
    <m/>
    <m/>
    <m/>
    <m/>
    <m/>
    <m/>
    <m/>
    <s v="Standard Guide for the Collection of Dust for Forensic Applications"/>
    <s v="Provides guidance on the collection of dust evidence in the field (e.g. crime scenes)."/>
    <m/>
    <m/>
    <m/>
    <m/>
    <s v="Evidence Collection &amp; Handling"/>
    <s v=""/>
    <m/>
    <m/>
    <m/>
    <m/>
    <m/>
    <m/>
    <m/>
    <m/>
    <m/>
    <m/>
    <m/>
    <m/>
    <m/>
    <m/>
    <m/>
    <m/>
    <m/>
    <m/>
    <m/>
    <m/>
    <m/>
    <m/>
    <m/>
    <m/>
    <m/>
    <m/>
    <m/>
    <m/>
    <m/>
    <m/>
    <s v="•Evidence Collection or Recovery"/>
    <m/>
    <m/>
    <s v="LOW"/>
    <m/>
    <s v="Hold for next FY"/>
    <m/>
    <s v="Not started"/>
    <s v="Not started"/>
    <s v="Not started"/>
    <m/>
    <m/>
    <m/>
    <m/>
    <m/>
    <m/>
  </r>
  <r>
    <s v="MAT-NYD-0009"/>
    <s v="Chemistry: Trace Evidence "/>
    <x v="25"/>
    <m/>
    <m/>
    <m/>
    <m/>
    <m/>
    <m/>
    <x v="5"/>
    <m/>
    <m/>
    <m/>
    <m/>
    <m/>
    <m/>
    <m/>
    <s v="Standard Guide for the Fractionation of Soil Evidence"/>
    <s v="Provides guidance on how to separate different soil fractions during a forensic soil examination."/>
    <m/>
    <m/>
    <m/>
    <m/>
    <s v="Examination &amp; Analysis"/>
    <s v=""/>
    <m/>
    <m/>
    <m/>
    <m/>
    <m/>
    <m/>
    <m/>
    <m/>
    <m/>
    <m/>
    <m/>
    <m/>
    <m/>
    <m/>
    <m/>
    <m/>
    <m/>
    <m/>
    <m/>
    <m/>
    <m/>
    <m/>
    <m/>
    <m/>
    <m/>
    <m/>
    <m/>
    <m/>
    <m/>
    <m/>
    <s v="•Methods"/>
    <m/>
    <m/>
    <s v="LOW"/>
    <m/>
    <s v="Hold for next FY"/>
    <m/>
    <s v="Not started"/>
    <s v="Not started"/>
    <s v="Not started"/>
    <m/>
    <m/>
    <m/>
    <m/>
    <m/>
    <m/>
  </r>
  <r>
    <s v="MAT-NYD-0010"/>
    <s v="Chemistry: Trace Evidence "/>
    <x v="25"/>
    <m/>
    <m/>
    <m/>
    <m/>
    <m/>
    <m/>
    <x v="5"/>
    <m/>
    <m/>
    <m/>
    <m/>
    <m/>
    <m/>
    <m/>
    <s v="Standard Practice for Education and Training in Forensic Geology"/>
    <s v="This document will be a forensic geology specific annex to the broader education and training standard proceeding to the Registry."/>
    <m/>
    <m/>
    <m/>
    <m/>
    <s v="Competency &amp; Monitoring"/>
    <s v=""/>
    <m/>
    <m/>
    <m/>
    <m/>
    <m/>
    <m/>
    <m/>
    <m/>
    <m/>
    <m/>
    <m/>
    <m/>
    <m/>
    <m/>
    <m/>
    <m/>
    <m/>
    <m/>
    <m/>
    <m/>
    <m/>
    <m/>
    <m/>
    <m/>
    <m/>
    <m/>
    <m/>
    <m/>
    <m/>
    <m/>
    <s v="•Training"/>
    <m/>
    <m/>
    <s v="LOW"/>
    <m/>
    <s v="Hold for next FY"/>
    <m/>
    <m/>
    <s v="Not started"/>
    <s v="Not started"/>
    <m/>
    <m/>
    <m/>
    <m/>
    <m/>
    <m/>
  </r>
  <r>
    <s v="MAT-NYD-0011"/>
    <s v="Chemistry: Trace Evidence "/>
    <x v="25"/>
    <m/>
    <m/>
    <m/>
    <m/>
    <m/>
    <m/>
    <x v="5"/>
    <m/>
    <m/>
    <m/>
    <m/>
    <m/>
    <m/>
    <m/>
    <s v="Standard Terminology for the Forensic Analysis of Soils and Geological Materials"/>
    <s v="Provides definitions for terminology specific to forensic geology."/>
    <m/>
    <m/>
    <m/>
    <m/>
    <s v="Terminology"/>
    <s v=""/>
    <m/>
    <m/>
    <m/>
    <m/>
    <m/>
    <m/>
    <m/>
    <m/>
    <m/>
    <m/>
    <m/>
    <m/>
    <m/>
    <m/>
    <m/>
    <m/>
    <m/>
    <m/>
    <m/>
    <m/>
    <m/>
    <m/>
    <m/>
    <m/>
    <m/>
    <m/>
    <m/>
    <m/>
    <m/>
    <m/>
    <m/>
    <m/>
    <m/>
    <s v="LOW"/>
    <m/>
    <s v="Hold for next FY"/>
    <m/>
    <m/>
    <s v="Not started"/>
    <s v="Not started"/>
    <m/>
    <m/>
    <m/>
    <m/>
    <m/>
    <m/>
  </r>
  <r>
    <s v="MAT-NYD-0012"/>
    <s v="Chemistry: Trace Evidence "/>
    <x v="25"/>
    <s v="guidance document for a specific technique as applied to a specific trace material, but critical supplement to the overarching guide"/>
    <m/>
    <m/>
    <m/>
    <m/>
    <m/>
    <x v="5"/>
    <m/>
    <m/>
    <m/>
    <m/>
    <m/>
    <m/>
    <m/>
    <s v="Quality Assurance for Forensic Geology"/>
    <s v="This document will be a forensic geology specific annex to the broader QA standard being planned by the Chemistry SAC."/>
    <m/>
    <m/>
    <m/>
    <m/>
    <s v="Quality Assurance"/>
    <s v=""/>
    <m/>
    <m/>
    <m/>
    <m/>
    <m/>
    <m/>
    <m/>
    <m/>
    <m/>
    <m/>
    <m/>
    <m/>
    <m/>
    <m/>
    <m/>
    <m/>
    <m/>
    <m/>
    <m/>
    <m/>
    <m/>
    <m/>
    <m/>
    <m/>
    <m/>
    <m/>
    <m/>
    <m/>
    <m/>
    <m/>
    <s v="•Quality Control"/>
    <m/>
    <m/>
    <s v="LOW"/>
    <m/>
    <s v="Hold for next FY"/>
    <m/>
    <m/>
    <s v="Not started"/>
    <s v="Not started"/>
    <m/>
    <m/>
    <m/>
    <m/>
    <m/>
    <m/>
  </r>
  <r>
    <s v="MAT-NYD-0013"/>
    <s v="Chemistry: Trace Evidence "/>
    <x v="25"/>
    <m/>
    <m/>
    <m/>
    <m/>
    <m/>
    <m/>
    <x v="5"/>
    <m/>
    <m/>
    <s v="guidance document for a specific technique as applied to a specific trace material, but critical supplement to the overarching guide"/>
    <m/>
    <m/>
    <m/>
    <m/>
    <s v="Standard Guide for Using X-Ray Diffraction (XRD) in Forensic Polymer Examinations"/>
    <s v="Serves as a guide to assist forensic examiners in the utilization of XRD in forensic examination of paint."/>
    <m/>
    <m/>
    <m/>
    <m/>
    <s v="Examination &amp; Analysis"/>
    <s v=""/>
    <m/>
    <m/>
    <m/>
    <m/>
    <m/>
    <m/>
    <m/>
    <m/>
    <m/>
    <m/>
    <m/>
    <m/>
    <m/>
    <m/>
    <m/>
    <m/>
    <m/>
    <m/>
    <m/>
    <m/>
    <m/>
    <m/>
    <m/>
    <m/>
    <m/>
    <m/>
    <m/>
    <m/>
    <m/>
    <m/>
    <s v="•Methods"/>
    <m/>
    <m/>
    <s v="LOW"/>
    <m/>
    <s v="Hold for next FY"/>
    <m/>
    <m/>
    <s v="Not started"/>
    <s v="Not started"/>
    <s v="Need to get other Polymer docs farther through Registry approval process before beginning this one"/>
    <m/>
    <m/>
    <m/>
    <m/>
    <m/>
  </r>
  <r>
    <s v="MAT-012"/>
    <s v="Chemistry: Trace Evidence "/>
    <x v="25"/>
    <m/>
    <m/>
    <m/>
    <m/>
    <m/>
    <m/>
    <x v="9"/>
    <m/>
    <m/>
    <s v="E3272-23 replaced -21 on the Registry on 7/2/24"/>
    <m/>
    <s v="ASTM"/>
    <s v="E3272-21"/>
    <m/>
    <s v="Standard Guide for the Collection of Soils and Other Geological Evidence for Criminal Forensic Applications"/>
    <s v="Provides guidance on the collection of soil evidence in the field (e.g. crime scenes)"/>
    <s v="unknown"/>
    <s v="unknown"/>
    <s v="unknown"/>
    <m/>
    <s v="Evidence Collection &amp; Handling"/>
    <s v=""/>
    <m/>
    <m/>
    <m/>
    <m/>
    <m/>
    <m/>
    <m/>
    <m/>
    <m/>
    <s v="unknown"/>
    <m/>
    <m/>
    <s v="unknown"/>
    <s v="N/A"/>
    <d v="2020-05-06T00:00:00"/>
    <m/>
    <m/>
    <s v="unknown"/>
    <d v="2021-04-27T00:00:00"/>
    <s v="YES"/>
    <s v="closed"/>
    <d v="2021-05-04T00:00:00"/>
    <m/>
    <d v="2021-06-08T00:00:00"/>
    <d v="2021-08-25T00:00:00"/>
    <m/>
    <d v="2021-09-07T00:00:00"/>
    <s v="YES"/>
    <m/>
    <d v="2026-09-07T00:00:00"/>
    <s v="•Evidence Collection or Recovery"/>
    <m/>
    <m/>
    <s v="Not applicable"/>
    <m/>
    <s v="Add SDO published standard to Registry"/>
    <s v="COMPLETE"/>
    <s v="COMPLETE"/>
    <s v="COMPLETE"/>
    <s v="COMPLETE"/>
    <m/>
    <m/>
    <m/>
    <m/>
    <m/>
    <m/>
  </r>
  <r>
    <s v="MAT-028"/>
    <s v="Chemistry: Trace Evidence "/>
    <x v="25"/>
    <m/>
    <m/>
    <m/>
    <m/>
    <m/>
    <m/>
    <x v="9"/>
    <m/>
    <m/>
    <s v="E3294-23 replaced -22 on the Registry on 7/2/24; This document was orginally titled Guide for Powdered X-Ray Diffraction of Soils and Geological Materials for Forensic Applications and was changed after publication. "/>
    <m/>
    <s v="ASTM"/>
    <s v="E3294-22"/>
    <m/>
    <s v="Standard Guide for Forensic Analysis of Geological Materials by Powder X-Ray Diffraction"/>
    <s v="Provides guidance on the appropriate use of x-ray diffraction in examination of forensic geological materials"/>
    <m/>
    <m/>
    <m/>
    <m/>
    <s v="Examination &amp; Analysis"/>
    <s v=""/>
    <s v=""/>
    <s v=""/>
    <s v=""/>
    <s v=""/>
    <s v=""/>
    <s v=""/>
    <s v=""/>
    <s v=""/>
    <s v=""/>
    <s v="unknown"/>
    <m/>
    <m/>
    <m/>
    <d v="2022-02-15T00:00:00"/>
    <s v="6/10/2020; 3/21/2022"/>
    <m/>
    <m/>
    <m/>
    <d v="2022-03-22T00:00:00"/>
    <s v="YES "/>
    <s v="https://www.surveymonkey.com/r/NTW8FKP"/>
    <d v="2022-08-02T00:00:00"/>
    <d v="2022-09-05T00:00:00"/>
    <d v="2022-09-06T00:00:00"/>
    <d v="2022-11-09T00:00:00"/>
    <s v="NO"/>
    <d v="2022-12-06T00:00:00"/>
    <s v="YES"/>
    <m/>
    <d v="2027-12-06T00:00:00"/>
    <s v="•Methods"/>
    <m/>
    <s v="•Data Criteria &amp; Analysis"/>
    <s v="LOW"/>
    <m/>
    <s v="Initiate Registry approval process (for SDO published standard)"/>
    <s v="Under development at SDO"/>
    <s v="Pending SDO publication"/>
    <s v="Pending SDO publication"/>
    <s v="In comment adjudication at OSAC"/>
    <s v="Q4: Public comment adjudication sent to OPO for FSSB consideration of OSAC registry"/>
    <m/>
    <m/>
    <m/>
    <m/>
    <m/>
  </r>
  <r>
    <s v="VID-001"/>
    <s v="Digital/Multimedia"/>
    <x v="26"/>
    <s v="Facial Identification"/>
    <s v="Digital Evidence"/>
    <m/>
    <m/>
    <m/>
    <m/>
    <x v="0"/>
    <m/>
    <m/>
    <s v="this standard was drafted in collaboration with DE and VITAL and is listed under each of these SC headings"/>
    <m/>
    <s v="ASTM"/>
    <s v="E2916-19e1"/>
    <m/>
    <s v="Standard Terminology for Digital and Multimedia Evidence Examination"/>
    <s v="Includes general as well as discipline-specific definitions as they apply across the spectrum of image analysis, computer forensics, video analysis, forensic audio, and facial identification."/>
    <s v="unknown"/>
    <s v="unknown"/>
    <s v="unknown"/>
    <d v="2019-02-18T00:00:00"/>
    <s v="Terminology"/>
    <s v=""/>
    <m/>
    <m/>
    <m/>
    <m/>
    <m/>
    <m/>
    <m/>
    <m/>
    <m/>
    <s v="N/A"/>
    <s v="unknown"/>
    <s v="unknown"/>
    <s v="unknown"/>
    <s v="N/A"/>
    <s v="unknown"/>
    <m/>
    <m/>
    <s v="unknown"/>
    <d v="2019-03-12T00:00:00"/>
    <s v="YES"/>
    <m/>
    <m/>
    <d v="2020-06-13T00:00:00"/>
    <m/>
    <d v="2020-07-03T00:00:00"/>
    <m/>
    <d v="2020-07-07T00:00:00"/>
    <m/>
    <m/>
    <d v="2025-07-07T00:00:00"/>
    <m/>
    <m/>
    <m/>
    <s v="Not applicable"/>
    <m/>
    <s v="Add SDO published standard to Registry"/>
    <s v="COMPLETE"/>
    <s v="COMPLETE"/>
    <s v="COMPLETE"/>
    <s v="COMPLETE"/>
    <m/>
    <m/>
    <m/>
    <m/>
    <m/>
    <m/>
  </r>
  <r>
    <s v="VID-003"/>
    <s v="Digital/Multimedia"/>
    <x v="26"/>
    <s v="Friction Ridge"/>
    <m/>
    <m/>
    <m/>
    <m/>
    <m/>
    <x v="0"/>
    <m/>
    <m/>
    <s v="NOTE: This is an incorporation of all existing documents into an all-encompassing standard guide; initially drafted by VITAL SC, this is also included under the Friction Ridge SC heading on the OSAC Registry webpage"/>
    <m/>
    <s v="ASTM"/>
    <s v="E3235-21"/>
    <m/>
    <s v="Standard Practice for Latent Print Evidence Imaging Resolution"/>
    <s v="Provides procedures for verifying that digital cameras and scanners can capture the necessary details in images of latent print evidence_x000a_The scope of this document is to provide recommendations on the resolving power that enables recording of level 3 deta"/>
    <s v="unknown"/>
    <s v="unknown"/>
    <s v="unknown"/>
    <m/>
    <s v="Method Validation"/>
    <s v=""/>
    <m/>
    <m/>
    <m/>
    <m/>
    <m/>
    <m/>
    <m/>
    <m/>
    <m/>
    <d v="2018-12-27T00:00:00"/>
    <s v="unknown"/>
    <s v="unknown"/>
    <s v="unknown"/>
    <s v="N/A"/>
    <d v="2019-07-21T00:00:00"/>
    <m/>
    <m/>
    <d v="2020-05-06T00:00:00"/>
    <d v="2021-10-26T00:00:00"/>
    <s v="YES"/>
    <s v="closed"/>
    <d v="2022-03-01T00:00:00"/>
    <d v="2022-04-04T00:00:00"/>
    <s v="N/A"/>
    <d v="2022-05-11T00:00:00"/>
    <m/>
    <d v="2022-06-07T00:00:00"/>
    <s v="NO"/>
    <m/>
    <d v="2027-06-07T00:00:00"/>
    <m/>
    <m/>
    <m/>
    <s v="Not applicable"/>
    <m/>
    <s v="Initiate Registry approval process (for SDO published standard)"/>
    <m/>
    <s v="Started / In progress"/>
    <s v="COMPLETE"/>
    <s v="COMPLETE"/>
    <s v="Added to the Registry June 2022"/>
    <m/>
    <m/>
    <m/>
    <m/>
    <m/>
  </r>
  <r>
    <s v="VID-002"/>
    <s v="Digital/Multimedia"/>
    <x v="26"/>
    <m/>
    <m/>
    <m/>
    <m/>
    <m/>
    <m/>
    <x v="1"/>
    <m/>
    <m/>
    <s v="GOAL FOR FY24 (RA process)"/>
    <m/>
    <s v="ASTM"/>
    <s v="E2825-21"/>
    <m/>
    <s v="Standard Guide for Forensic Digital Image Processing"/>
    <s v="This guide provides digital image processing guidelines to ensure the production of quality forensic imagery for use as evidence in a court of law. This guide briefly describes advantages, disadvantages, and potential limitations of each major process."/>
    <m/>
    <m/>
    <m/>
    <m/>
    <s v="Examination &amp; Analysis"/>
    <s v=""/>
    <m/>
    <m/>
    <m/>
    <m/>
    <m/>
    <m/>
    <m/>
    <m/>
    <m/>
    <d v="2019-10-14T00:00:00"/>
    <m/>
    <m/>
    <m/>
    <m/>
    <m/>
    <m/>
    <m/>
    <m/>
    <s v="October/November 2021 (noted in December 2021 SB)"/>
    <m/>
    <m/>
    <m/>
    <m/>
    <m/>
    <m/>
    <m/>
    <m/>
    <m/>
    <m/>
    <m/>
    <s v="•Methods"/>
    <m/>
    <m/>
    <s v="MED"/>
    <m/>
    <s v="Initiate Registry approval process (for SDO published standard)"/>
    <m/>
    <s v="Started / In progress"/>
    <s v="Started / In progress"/>
    <m/>
    <m/>
    <m/>
    <m/>
    <m/>
    <m/>
    <m/>
  </r>
  <r>
    <s v="VID-005"/>
    <s v="Digital/Multimedia"/>
    <x v="26"/>
    <s v="Crime Scene"/>
    <m/>
    <m/>
    <m/>
    <m/>
    <m/>
    <x v="2"/>
    <m/>
    <m/>
    <s v="Under development @ASTM as a new standard; ASTM main committee ballot closed 5/18/23; This document will continue development at ASTM and will not come back to OSAC until it is published by ASTM (could be a year out) - note from JC 11/19/21; NOTE: origina"/>
    <m/>
    <s v="ASTM"/>
    <m/>
    <s v="WK69872"/>
    <s v="Standard Guide for Crime Scene Photography"/>
    <s v="Intended to be a general crime scene photographer’s guide outlining best practices for all practitioners of crime scene photography. This includes professionals whose job is specifically limited to photography, to the part time patrol officer who may only"/>
    <m/>
    <m/>
    <m/>
    <d v="2019-09-12T00:00:00"/>
    <s v="Evidence Collection &amp; Handling"/>
    <s v=""/>
    <m/>
    <m/>
    <m/>
    <m/>
    <m/>
    <m/>
    <m/>
    <m/>
    <m/>
    <m/>
    <s v="Ballot E30 (22-06) opened 6/27/22 ; Ballot E30 (23-03) opened 4/18/23"/>
    <s v="E30 (22-06)  closed 8/9/2022; Ballot E30 (23-03) closed 5/18/23"/>
    <d v="2022-08-05T00:00:00"/>
    <d v="2022-08-11T00:00:00"/>
    <d v="2022-09-19T00:00:00"/>
    <m/>
    <d v="2023-05-08T00:00:00"/>
    <d v="2023-06-19T00:00:00"/>
    <m/>
    <s v="NO - OSAC comment period happened at SDO after the 1/1/2022 cut-off date"/>
    <m/>
    <m/>
    <m/>
    <m/>
    <m/>
    <m/>
    <m/>
    <m/>
    <m/>
    <m/>
    <m/>
    <m/>
    <m/>
    <s v="LOW"/>
    <m/>
    <s v="At SDO for further development"/>
    <m/>
    <s v="Under development at SDO"/>
    <s v="Under development at SDO"/>
    <s v="Under development at SDO"/>
    <m/>
    <m/>
    <m/>
    <m/>
    <m/>
    <m/>
  </r>
  <r>
    <s v="VID-007"/>
    <s v="Digital/Multimedia"/>
    <x v="26"/>
    <s v="PSAC"/>
    <m/>
    <m/>
    <m/>
    <m/>
    <m/>
    <x v="2"/>
    <m/>
    <m/>
    <s v="This document will continue development at ASTM and will not come back to OSAC until it is published at ASTM (could be a year out before that happens). The ASTM workgroup includes members that have experience in DME, Friction Ridge, and other disciplines "/>
    <m/>
    <s v="ASTM"/>
    <m/>
    <s v="WK72441"/>
    <s v="Standard Guide for Developing Discipline Specific Methodology by ACE-V"/>
    <s v="This standard guide was developed by members of the Physics/Pattern Interpretation SAC before moving forward to members of the DMSAC for review. The standard was sent to ASTM by the DMSAC in March 2020. It identifies and defines the various phases within "/>
    <m/>
    <m/>
    <m/>
    <m/>
    <s v="Examination &amp; Analysis"/>
    <s v=""/>
    <m/>
    <m/>
    <m/>
    <m/>
    <m/>
    <m/>
    <m/>
    <m/>
    <m/>
    <m/>
    <s v="Ballot E30.11 (22-01) opened Sept 2022"/>
    <d v="2022-10-15T00:00:00"/>
    <m/>
    <m/>
    <m/>
    <m/>
    <m/>
    <m/>
    <m/>
    <m/>
    <m/>
    <m/>
    <m/>
    <m/>
    <m/>
    <m/>
    <m/>
    <m/>
    <m/>
    <m/>
    <s v="•Methods"/>
    <m/>
    <m/>
    <s v="MED"/>
    <m/>
    <s v="At SDO for further development"/>
    <m/>
    <s v="In adjudication at SDO"/>
    <s v="Under development at SDO"/>
    <s v="Under development at SDO"/>
    <m/>
    <m/>
    <m/>
    <m/>
    <m/>
    <m/>
  </r>
  <r>
    <m/>
    <s v="Digital/Multimedia"/>
    <x v="26"/>
    <m/>
    <m/>
    <m/>
    <m/>
    <m/>
    <m/>
    <x v="2"/>
    <m/>
    <m/>
    <s v=" open for comment at SWGDE - closes 5/11/2024; GOAL FOR FY24 (RA and/or evaluation for SWGDE doc)"/>
    <m/>
    <s v="SWGDE"/>
    <s v="23-V-001-1.2"/>
    <m/>
    <s v="SWGDE Best Practices for Video Authentication"/>
    <m/>
    <m/>
    <m/>
    <m/>
    <m/>
    <m/>
    <s v=""/>
    <m/>
    <m/>
    <m/>
    <m/>
    <m/>
    <m/>
    <m/>
    <m/>
    <m/>
    <m/>
    <m/>
    <m/>
    <d v="2023-04-10T00:00:00"/>
    <d v="2023-04-14T00:00:00"/>
    <s v="6/12/2023(ish)"/>
    <m/>
    <s v="8/1/2023 (R1); 3/14/2024 (R2) "/>
    <s v="9/30/2023(ish) R1; 5/11/2024 (R2)"/>
    <m/>
    <m/>
    <m/>
    <m/>
    <m/>
    <m/>
    <m/>
    <m/>
    <m/>
    <m/>
    <m/>
    <m/>
    <m/>
    <m/>
    <m/>
    <m/>
    <m/>
    <m/>
    <m/>
    <m/>
    <m/>
    <m/>
    <m/>
    <m/>
    <m/>
    <m/>
    <m/>
    <m/>
  </r>
  <r>
    <m/>
    <s v="Digital/Multimedia"/>
    <x v="26"/>
    <m/>
    <m/>
    <m/>
    <m/>
    <m/>
    <m/>
    <x v="2"/>
    <m/>
    <m/>
    <s v="open for comment @SWGDE - deadline June 2023; GOAL FOR FY24 (RA and/or evaluation for SWGDE doc)"/>
    <m/>
    <s v="SWGDE"/>
    <s v="17-I-001-1.1"/>
    <m/>
    <s v="SWGDE Best Practices for Image Content Analysis "/>
    <m/>
    <m/>
    <m/>
    <m/>
    <m/>
    <m/>
    <s v=""/>
    <m/>
    <m/>
    <m/>
    <m/>
    <m/>
    <m/>
    <m/>
    <m/>
    <m/>
    <m/>
    <m/>
    <m/>
    <d v="2023-04-10T00:00:00"/>
    <d v="2023-04-14T00:00:00"/>
    <s v="6/12/2023ish"/>
    <m/>
    <m/>
    <m/>
    <m/>
    <m/>
    <m/>
    <m/>
    <m/>
    <m/>
    <m/>
    <m/>
    <m/>
    <m/>
    <m/>
    <m/>
    <m/>
    <m/>
    <m/>
    <m/>
    <m/>
    <m/>
    <m/>
    <m/>
    <m/>
    <m/>
    <m/>
    <m/>
    <m/>
    <m/>
    <m/>
    <m/>
  </r>
  <r>
    <m/>
    <s v="Digital/Multimedia"/>
    <x v="26"/>
    <m/>
    <m/>
    <m/>
    <m/>
    <m/>
    <m/>
    <x v="2"/>
    <m/>
    <m/>
    <s v="open for comment @SWGDE - deadline June 2023; GOAL FOR FY24 (RA and/or evaluation for SWGDE doc)"/>
    <m/>
    <s v="SWGDE"/>
    <s v="16-P-001-2.0"/>
    <m/>
    <s v="SWGDE Photographic Equipment and Infrastructure Recommendations (2023-03-31)"/>
    <m/>
    <m/>
    <m/>
    <m/>
    <m/>
    <m/>
    <s v=""/>
    <m/>
    <m/>
    <m/>
    <m/>
    <m/>
    <m/>
    <m/>
    <m/>
    <m/>
    <m/>
    <m/>
    <m/>
    <d v="2023-04-10T00:00:00"/>
    <d v="2023-04-14T00:00:00"/>
    <s v="6/12/2023(ish)"/>
    <m/>
    <m/>
    <m/>
    <m/>
    <m/>
    <m/>
    <m/>
    <m/>
    <m/>
    <m/>
    <m/>
    <m/>
    <m/>
    <m/>
    <m/>
    <m/>
    <m/>
    <m/>
    <m/>
    <m/>
    <m/>
    <m/>
    <m/>
    <m/>
    <m/>
    <m/>
    <m/>
    <m/>
    <m/>
    <m/>
    <m/>
  </r>
  <r>
    <s v="VID-004"/>
    <s v="Digital/Multimedia"/>
    <x v="26"/>
    <s v="MDI??"/>
    <m/>
    <m/>
    <m/>
    <m/>
    <m/>
    <x v="3"/>
    <m/>
    <m/>
    <m/>
    <s v="OSAC 2021-S-0013"/>
    <s v="ASTM"/>
    <m/>
    <s v="WK83695"/>
    <s v="Standard Guide for Post Mortem Examination Photography"/>
    <s v="Intended to be a general guide outlining best practices for practitioners taking photographs during autopsy examinations."/>
    <s v="N/A"/>
    <s v="N/A"/>
    <s v="N/A"/>
    <m/>
    <s v="Evidence Collection &amp; Handling"/>
    <s v="STRP"/>
    <s v="STRP old process"/>
    <d v="2021-09-07T00:00:00"/>
    <d v="2021-10-04T00:00:00"/>
    <n v="1"/>
    <n v="66"/>
    <d v="2022-02-09T00:00:00"/>
    <m/>
    <d v="2022-03-01T00:00:00"/>
    <s v="NO"/>
    <d v="2022-10-28T00:00:00"/>
    <m/>
    <m/>
    <m/>
    <m/>
    <m/>
    <m/>
    <m/>
    <m/>
    <m/>
    <s v="NO - OSAC Proposed Standard"/>
    <m/>
    <m/>
    <m/>
    <m/>
    <s v="TBD"/>
    <m/>
    <s v="TBD"/>
    <s v="TBD"/>
    <m/>
    <m/>
    <m/>
    <m/>
    <m/>
    <s v="LOW"/>
    <m/>
    <s v="Add SDO published standard to Registry"/>
    <m/>
    <s v="In comment adjudication at OSAC"/>
    <s v="Under development at SDO"/>
    <s v="COMPLETE"/>
    <m/>
    <m/>
    <m/>
    <m/>
    <m/>
    <m/>
  </r>
  <r>
    <s v="MAT-013"/>
    <s v="Chemistry: Trace Evidence "/>
    <x v="25"/>
    <m/>
    <m/>
    <m/>
    <m/>
    <m/>
    <m/>
    <x v="10"/>
    <s v="Standard Guide"/>
    <m/>
    <s v="undergoing revision as WK73181; resubmitted to ASTM to add in exclusionary differences term_x000a_"/>
    <m/>
    <s v="ASTM"/>
    <s v="E2224-19"/>
    <m/>
    <s v="Standard Guide for Forensic Analysis of Fibers by Infrared Spectroscopy"/>
    <s v="Provides basic recommendations and information about IR spectrometers and accessories, with an emphasis on sampling techniques specific to fiber examinations and comparisons."/>
    <m/>
    <m/>
    <m/>
    <m/>
    <s v="Examination &amp; Analysis"/>
    <s v=""/>
    <m/>
    <m/>
    <m/>
    <m/>
    <m/>
    <m/>
    <m/>
    <m/>
    <m/>
    <d v="2019-03-25T00:00:00"/>
    <m/>
    <m/>
    <m/>
    <m/>
    <m/>
    <m/>
    <m/>
    <m/>
    <d v="2019-07-08T00:00:00"/>
    <m/>
    <m/>
    <m/>
    <m/>
    <m/>
    <m/>
    <m/>
    <m/>
    <m/>
    <m/>
    <m/>
    <s v="•Methods"/>
    <m/>
    <m/>
    <s v="MED"/>
    <m/>
    <m/>
    <m/>
    <s v="In adjudication at SDO"/>
    <m/>
    <m/>
    <m/>
    <m/>
    <m/>
    <m/>
    <m/>
    <m/>
  </r>
  <r>
    <s v="MAT-014"/>
    <s v="Chemistry: Trace Evidence "/>
    <x v="25"/>
    <m/>
    <m/>
    <m/>
    <m/>
    <m/>
    <m/>
    <x v="10"/>
    <m/>
    <m/>
    <s v="undergoing revision as WK83488"/>
    <m/>
    <s v="ASTM"/>
    <s v="E2225-21"/>
    <m/>
    <s v="Standard Guide for Forensic Examination of Fabrics and Cordage"/>
    <s v="Intended to assist individuals and laboratories that conduct examinations of fabrics and cordage for the purposes of identifying and comparing types of fabric, cordage and damage."/>
    <m/>
    <m/>
    <m/>
    <m/>
    <s v="Examination &amp; Analysis"/>
    <s v=""/>
    <m/>
    <m/>
    <m/>
    <m/>
    <m/>
    <m/>
    <m/>
    <m/>
    <m/>
    <m/>
    <m/>
    <m/>
    <m/>
    <m/>
    <d v="2018-07-19T00:00:00"/>
    <d v="2018-09-01T00:00:00"/>
    <m/>
    <m/>
    <s v="9/1/2018; 6/24/2021 (2021 version)"/>
    <m/>
    <m/>
    <m/>
    <m/>
    <m/>
    <m/>
    <m/>
    <m/>
    <m/>
    <m/>
    <m/>
    <s v="•Scope of Examination"/>
    <m/>
    <m/>
    <s v="MED"/>
    <m/>
    <m/>
    <m/>
    <s v="In adjudication at SDO"/>
    <m/>
    <m/>
    <m/>
    <d v="2018-09-01T00:00:00"/>
    <m/>
    <m/>
    <m/>
    <m/>
  </r>
  <r>
    <s v="MAT-015"/>
    <s v="Chemistry: Trace Evidence "/>
    <x v="25"/>
    <m/>
    <m/>
    <m/>
    <m/>
    <m/>
    <m/>
    <x v="10"/>
    <m/>
    <m/>
    <s v="undergoing 5 year review as WK58028; ASTM website notes that this standard has been withdrawn (2022); a PINS was published in 4/8/22 ANSI SA for the re-instatement of E2227-13"/>
    <m/>
    <s v="ASTM"/>
    <s v="E2227-13"/>
    <m/>
    <s v="Standard Guide for Forensic Examination of Non-Reactive Dyes in Textile Fibers by Thin-Layer Chromatography"/>
    <s v="TLC is an inexpensive, simple, well-documented technique that, under certain conditions, can be used to complement the use of visible spectroscopy in comparisons of fiber colorants."/>
    <m/>
    <m/>
    <m/>
    <m/>
    <s v="Examination &amp; Analysis"/>
    <s v=""/>
    <m/>
    <m/>
    <m/>
    <m/>
    <m/>
    <m/>
    <m/>
    <m/>
    <m/>
    <m/>
    <m/>
    <m/>
    <m/>
    <m/>
    <d v="2020-05-27T00:00:00"/>
    <m/>
    <m/>
    <m/>
    <m/>
    <m/>
    <m/>
    <m/>
    <m/>
    <m/>
    <m/>
    <m/>
    <m/>
    <m/>
    <m/>
    <m/>
    <s v="•Methods"/>
    <m/>
    <m/>
    <s v="LOW"/>
    <m/>
    <m/>
    <m/>
    <s v="In adjudication at SDO"/>
    <m/>
    <m/>
    <m/>
    <m/>
    <m/>
    <m/>
    <m/>
    <m/>
  </r>
  <r>
    <s v="MAT-016"/>
    <s v="Chemistry: Trace Evidence "/>
    <x v="25"/>
    <m/>
    <m/>
    <m/>
    <m/>
    <m/>
    <m/>
    <x v="10"/>
    <s v="Standard Guide"/>
    <m/>
    <s v="undergoing revision as WK73180; resubmitted to ASTM to add in exclusionary differences term"/>
    <m/>
    <s v="ASTM"/>
    <s v="E2228-19"/>
    <m/>
    <s v="Standard Guide for Microscopical Examination of Textile Fibers"/>
    <s v="Describes guidelines for microscopical examinations employed in forensic fiber characterization, identification, and comparison."/>
    <m/>
    <m/>
    <m/>
    <m/>
    <s v="Examination &amp; Analysis"/>
    <s v=""/>
    <m/>
    <m/>
    <m/>
    <m/>
    <m/>
    <m/>
    <m/>
    <m/>
    <m/>
    <d v="2019-03-25T00:00:00"/>
    <m/>
    <m/>
    <m/>
    <m/>
    <m/>
    <m/>
    <m/>
    <m/>
    <d v="2019-07-08T00:00:00"/>
    <m/>
    <m/>
    <m/>
    <m/>
    <m/>
    <m/>
    <m/>
    <m/>
    <m/>
    <m/>
    <m/>
    <s v="•Evidence Acceptance Criteria"/>
    <m/>
    <m/>
    <s v="MED"/>
    <m/>
    <m/>
    <m/>
    <s v="In adjudication at SDO"/>
    <m/>
    <m/>
    <m/>
    <m/>
    <m/>
    <m/>
    <m/>
    <m/>
  </r>
  <r>
    <s v="MAT-030"/>
    <s v="Chemistry: Trace Evidence "/>
    <x v="25"/>
    <m/>
    <m/>
    <m/>
    <m/>
    <m/>
    <m/>
    <x v="10"/>
    <m/>
    <m/>
    <m/>
    <m/>
    <s v="ASTM"/>
    <s v="E3295-22"/>
    <s v="WK74138"/>
    <s v="Standard Guide for Using Micro X-Ray Fluorescence (u-XRF) in Forensic Polymer Examinations"/>
    <s v="Serves as a guide to assist forensic examiners in the utilization of XRF in forensic examination of paint."/>
    <m/>
    <m/>
    <m/>
    <m/>
    <s v="Examination &amp; Analysis"/>
    <m/>
    <m/>
    <m/>
    <m/>
    <m/>
    <m/>
    <m/>
    <m/>
    <m/>
    <m/>
    <m/>
    <m/>
    <m/>
    <d v="2021-10-08T00:00:00"/>
    <s v="10/5/2021 (in Oct SB)"/>
    <d v="2021-11-22T00:00:00"/>
    <m/>
    <m/>
    <m/>
    <d v="2023-02-10T00:00:00"/>
    <s v="YES - public comment at SDO occured before 1/1/22 cutoff date"/>
    <m/>
    <m/>
    <m/>
    <m/>
    <m/>
    <m/>
    <m/>
    <m/>
    <m/>
    <m/>
    <s v="•Methods"/>
    <m/>
    <m/>
    <s v="LOW"/>
    <s v="Noted in OLSS report"/>
    <s v="Initiate Registry approval process (for SDO published standard)"/>
    <m/>
    <s v="Pending SDO publication"/>
    <s v="In adjudication at SDO"/>
    <s v="Pending SDO publication"/>
    <s v="Q4: waiting on final published draft from ASTM pending COS vote to approve adjudications"/>
    <m/>
    <m/>
    <m/>
    <m/>
    <m/>
  </r>
  <r>
    <s v="MAT-025"/>
    <s v="Chemistry: Trace Evidence "/>
    <x v="25"/>
    <m/>
    <m/>
    <m/>
    <m/>
    <m/>
    <m/>
    <x v="10"/>
    <m/>
    <m/>
    <s v="published Dec 2022; currently under revision"/>
    <m/>
    <s v="ASTM"/>
    <s v="E3175-22"/>
    <m/>
    <s v="Standard Practice for Training in the Forensic Examination of Hair by Microscopy"/>
    <s v="Intended for use by laboratory personnel responsible for training forensic hair examiners to prepare them to perform forensic hair examinations including microscopical human hair comparisons. It contains relevant suggested reading assignments and structur"/>
    <m/>
    <m/>
    <m/>
    <d v="2019-05-01T00:00:00"/>
    <s v="Competency &amp; Monitoring"/>
    <m/>
    <m/>
    <m/>
    <m/>
    <m/>
    <m/>
    <m/>
    <m/>
    <m/>
    <m/>
    <s v="unknown"/>
    <d v="2022-03-23T00:00:00"/>
    <d v="2022-04-22T00:00:00"/>
    <d v="2022-02-04T00:00:00"/>
    <d v="2022-02-15T00:00:00"/>
    <d v="2022-03-21T00:00:00"/>
    <m/>
    <m/>
    <m/>
    <d v="2022-12-09T00:00:00"/>
    <s v="NO - OSAC comment period happened at SDO after the 1/1/2022 cut-off date"/>
    <s v="N/A"/>
    <s v="N/A"/>
    <s v="N/A"/>
    <m/>
    <m/>
    <m/>
    <m/>
    <m/>
    <m/>
    <m/>
    <s v="•Training"/>
    <m/>
    <m/>
    <s v="LOW"/>
    <s v="Noted in OLSS report"/>
    <s v="Initiate Registry approval process (for SDO published standard)"/>
    <m/>
    <s v="In adjudication at SDO"/>
    <s v="In adjudication at SDO"/>
    <s v="In adjudication at SDO"/>
    <m/>
    <m/>
    <m/>
    <m/>
    <m/>
    <m/>
  </r>
  <r>
    <s v="VID-008"/>
    <s v="Digital/Multimedia"/>
    <x v="26"/>
    <s v="YES - which one?"/>
    <m/>
    <m/>
    <m/>
    <m/>
    <m/>
    <x v="3"/>
    <m/>
    <m/>
    <m/>
    <s v="OSAC 2021-S-0027"/>
    <s v="ASTM"/>
    <m/>
    <s v="WK83694"/>
    <s v="Standard Guide for Laboratory Photography"/>
    <s v=" Intended to be a general guide outlining best practices for practitioners taking photographs of items within a laboratory environment. "/>
    <s v="N/A"/>
    <s v="N/A"/>
    <s v="N/A"/>
    <m/>
    <s v="Evidence Collection &amp; Handling"/>
    <s v="STRP"/>
    <s v="STRP new process"/>
    <d v="2021-08-03T00:00:00"/>
    <d v="2021-09-06T00:00:00"/>
    <n v="39"/>
    <n v="26"/>
    <d v="2022-06-08T00:00:00"/>
    <m/>
    <d v="2022-07-05T00:00:00"/>
    <s v="YES"/>
    <d v="2022-10-28T00:00:00"/>
    <m/>
    <m/>
    <m/>
    <m/>
    <m/>
    <m/>
    <m/>
    <m/>
    <m/>
    <s v="NO - OSAC Proposed Standard"/>
    <m/>
    <m/>
    <m/>
    <m/>
    <s v="TBD"/>
    <m/>
    <s v="TBD"/>
    <s v="TBD"/>
    <m/>
    <m/>
    <m/>
    <m/>
    <m/>
    <s v="LOW"/>
    <m/>
    <s v="Add OSAC Proposed Standard to Registry and send to SDO"/>
    <m/>
    <s v="In comment adjudication at OSAC"/>
    <s v="In FSSB review"/>
    <s v="COMPLETE"/>
    <s v="added to the Registry 7/5/2022"/>
    <m/>
    <m/>
    <m/>
    <m/>
    <m/>
  </r>
  <r>
    <s v="VID-006"/>
    <s v="Digital/Multimedia"/>
    <x v="26"/>
    <m/>
    <m/>
    <m/>
    <m/>
    <m/>
    <m/>
    <x v="3"/>
    <m/>
    <m/>
    <m/>
    <s v="OSAC 2023-N-0001"/>
    <m/>
    <m/>
    <s v="WK90158"/>
    <s v="Standard Practice for Training in the Areas of Video Analysis, Image Analysis and Photography"/>
    <s v="Recommends topics and guidelines for training within the disciplines of video analysis, image analysis, and photography as a supplement to Practice E2917. "/>
    <m/>
    <m/>
    <m/>
    <m/>
    <s v="Competency &amp; Monitoring"/>
    <s v="non-STRP"/>
    <s v="N/A"/>
    <d v="2022-10-04T00:00:00"/>
    <d v="2022-10-31T00:00:00"/>
    <n v="5"/>
    <s v="N/A"/>
    <d v="2023-06-07T00:00:00"/>
    <s v="NO"/>
    <d v="2023-07-05T00:00:00"/>
    <s v="YES"/>
    <d v="2024-04-19T00:00:00"/>
    <m/>
    <m/>
    <m/>
    <m/>
    <d v="2020-05-06T00:00:00"/>
    <m/>
    <m/>
    <m/>
    <m/>
    <s v="NO - OSAC Proposed Standard"/>
    <m/>
    <m/>
    <m/>
    <m/>
    <m/>
    <m/>
    <m/>
    <m/>
    <m/>
    <m/>
    <s v="•Training"/>
    <m/>
    <s v="•Continuing Education"/>
    <s v="LOW"/>
    <m/>
    <s v="Initiate Registry approval process (for SDO published standard)"/>
    <m/>
    <s v="In comment adjudication at OSAC"/>
    <s v="In comment adjudication at OSAC"/>
    <m/>
    <m/>
    <m/>
    <m/>
    <m/>
    <m/>
    <m/>
  </r>
  <r>
    <s v="VID-010"/>
    <s v="Digital/Multimedia"/>
    <x v="26"/>
    <m/>
    <m/>
    <m/>
    <m/>
    <m/>
    <m/>
    <x v="3"/>
    <m/>
    <m/>
    <m/>
    <s v="OSAC 2021-S-0037"/>
    <m/>
    <m/>
    <s v="WK90190"/>
    <s v="Standard Guide for Forensic Photogrammetry"/>
    <s v="Provides basic information on the evidentiary value, methodology, and limitations when conducting photogrammetric examinations as a part of forensic analysis.  The intended audience is examiners in a laboratory and/or field setting._x000a_This standard is not i"/>
    <s v="N/A"/>
    <s v="N/A"/>
    <s v="N/A"/>
    <m/>
    <s v="Examination &amp; Analysis"/>
    <s v="STRP"/>
    <s v="STRP new process"/>
    <d v="2021-10-05T00:00:00"/>
    <d v="2021-11-01T00:00:00"/>
    <n v="11"/>
    <n v="92"/>
    <s v="3/15/2023; 3/18/2023"/>
    <s v="YES"/>
    <d v="2023-04-04T00:00:00"/>
    <s v="NO"/>
    <d v="2024-04-26T00:00:00"/>
    <m/>
    <m/>
    <m/>
    <m/>
    <m/>
    <m/>
    <m/>
    <m/>
    <m/>
    <s v="NO - OSAC Proposed Standard"/>
    <m/>
    <m/>
    <m/>
    <m/>
    <s v="TBD"/>
    <s v="YES"/>
    <s v="TBD"/>
    <s v="TBD"/>
    <m/>
    <m/>
    <s v="•Methods"/>
    <m/>
    <m/>
    <s v="LOW"/>
    <m/>
    <s v="Add OSAC Proposed Standard to Registry and send to SDO"/>
    <m/>
    <s v="In comment adjudication at OSAC"/>
    <s v="In comment adjudication at OSAC"/>
    <s v="In comment adjudication at OSAC"/>
    <s v="Q3: STRP comments adjudicated and sent to OPO"/>
    <m/>
    <m/>
    <m/>
    <m/>
    <m/>
  </r>
  <r>
    <s v="VID-015"/>
    <s v="Digital/Multimedia"/>
    <x v="26"/>
    <s v="Facial Identification"/>
    <s v="Crime Scene"/>
    <s v="Friction Ridge"/>
    <s v="Forensic Nursing"/>
    <s v="MDI"/>
    <m/>
    <x v="3"/>
    <m/>
    <m/>
    <s v="open for comment at SWGDE - closes 5/11/24"/>
    <s v="OSAC 2023-S-0006"/>
    <s v="SWGDE"/>
    <s v="24-P-002-1.0 "/>
    <m/>
    <s v="Standard Guide for Photographing Injuries, Scars, Marks, &amp; Tattoos"/>
    <s v="This guide will outline best practices for photographing injuries, scars, marks, and tattoos to achieve the highest quality images possible and optimize database searches and manual comparisons. Since these can be anywhere on the body, this document will "/>
    <m/>
    <m/>
    <m/>
    <m/>
    <s v="Evidence Collection &amp; Handling"/>
    <s v="STR"/>
    <s v="STR"/>
    <d v="2022-12-06T00:00:00"/>
    <d v="2023-01-02T00:00:00"/>
    <n v="2"/>
    <n v="61"/>
    <d v="2023-08-23T00:00:00"/>
    <s v="NO"/>
    <d v="2023-09-05T00:00:00"/>
    <s v="NO"/>
    <m/>
    <s v="N/A"/>
    <s v="N/A"/>
    <d v="2024-03-13T00:00:00"/>
    <d v="2024-03-14T00:00:00"/>
    <d v="2024-05-11T00:00:00"/>
    <m/>
    <m/>
    <m/>
    <m/>
    <s v="NO - OSAC Proposed Standard"/>
    <m/>
    <m/>
    <m/>
    <m/>
    <m/>
    <m/>
    <m/>
    <m/>
    <m/>
    <m/>
    <m/>
    <m/>
    <m/>
    <s v="MED"/>
    <s v="Noted in OLSS report"/>
    <s v="Start draft"/>
    <m/>
    <s v="Started / In progress"/>
    <s v="Started / In progress"/>
    <s v="Started / In progress"/>
    <m/>
    <m/>
    <m/>
    <m/>
    <m/>
    <m/>
  </r>
  <r>
    <s v="VID-013"/>
    <s v="Digital/Multimedia"/>
    <x v="26"/>
    <m/>
    <m/>
    <m/>
    <m/>
    <m/>
    <m/>
    <x v="3"/>
    <m/>
    <m/>
    <m/>
    <s v="OSAC 2022-S-0031"/>
    <s v="SWGDE"/>
    <m/>
    <m/>
    <s v="Standard Guide for Forensic Digitial Video Examination Workflow"/>
    <s v="Provides a structured workflow for practitioners processing and analyzing digital video evidence."/>
    <s v="N/A"/>
    <s v="N/A"/>
    <s v="N/A"/>
    <m/>
    <s v="Examination &amp; Analysis"/>
    <s v="STR"/>
    <s v="STR"/>
    <d v="2022-09-06T00:00:00"/>
    <d v="2022-10-03T00:00:00"/>
    <n v="2"/>
    <n v="53"/>
    <d v="2023-12-06T00:00:00"/>
    <s v="NO"/>
    <d v="2024-01-03T00:00:00"/>
    <s v="YES"/>
    <m/>
    <m/>
    <m/>
    <m/>
    <m/>
    <m/>
    <s v="TBD"/>
    <m/>
    <m/>
    <m/>
    <s v="NO - OSAC Proposed Standard"/>
    <m/>
    <m/>
    <m/>
    <m/>
    <m/>
    <m/>
    <m/>
    <m/>
    <m/>
    <m/>
    <s v="•Data Criteria &amp; Analysis"/>
    <m/>
    <s v="•Methods"/>
    <s v="HIGH"/>
    <s v="Noted in OLSS report"/>
    <s v="Complete STRP evaluation"/>
    <m/>
    <s v="Started / In progress"/>
    <s v="In comment adjudication at OSAC"/>
    <s v="In comment adjudication at OSAC"/>
    <m/>
    <m/>
    <m/>
    <m/>
    <m/>
    <m/>
  </r>
  <r>
    <s v="VID-009"/>
    <s v="Digital/Multimedia"/>
    <x v="26"/>
    <m/>
    <m/>
    <m/>
    <m/>
    <m/>
    <m/>
    <x v="4"/>
    <m/>
    <m/>
    <s v="Per 2023 OLSS: Comments received during STR will be taken back to SWGDE to help address"/>
    <s v="OSAC 2021-S-0036"/>
    <s v="SWGDE"/>
    <m/>
    <m/>
    <s v="Standard Guide for Image Authentication"/>
    <s v="Provides information on the evidentiary value, methodology, and limitations when conducting an image authentication examination as a part of forensic analysis.  The intended audience is examiners in a laboratory setting._x000a_The scope of the document includes"/>
    <s v="N/A"/>
    <s v="N/A"/>
    <s v="N/A"/>
    <m/>
    <s v="Examination &amp; Analysis"/>
    <s v="STRP"/>
    <s v="STRP new process"/>
    <d v="2021-08-03T00:00:00"/>
    <d v="2021-09-06T00:00:00"/>
    <n v="17"/>
    <n v="72"/>
    <m/>
    <m/>
    <m/>
    <m/>
    <m/>
    <m/>
    <m/>
    <m/>
    <m/>
    <m/>
    <s v="TBD"/>
    <m/>
    <m/>
    <m/>
    <s v="NO - OSAC Proposed Standard"/>
    <m/>
    <m/>
    <m/>
    <m/>
    <s v="TBD"/>
    <m/>
    <s v="TBD"/>
    <s v="TBD"/>
    <m/>
    <m/>
    <s v="•Methods"/>
    <m/>
    <m/>
    <s v="MED"/>
    <m/>
    <s v="Add OSAC Proposed Standard to Registry and send to SDO"/>
    <m/>
    <s v="In comment adjudication at OSAC"/>
    <s v="In comment adjudication at OSAC"/>
    <s v="In comment adjudication at OSAC"/>
    <s v="Q3: STRP comments adjudicated and sent to OPO"/>
    <m/>
    <m/>
    <m/>
    <m/>
    <m/>
  </r>
  <r>
    <s v="VID-012"/>
    <s v="Digital/Multimedia"/>
    <x v="26"/>
    <m/>
    <m/>
    <m/>
    <m/>
    <m/>
    <m/>
    <x v="4"/>
    <m/>
    <m/>
    <s v="This standard was originally submitted to ASTM as WK61790 in January 2018. It completed a E30.12 Ballot in May 2019. However, the work item lead had to shift priorities shortly after and was not able to complete the project. Then COVID happened. Returning"/>
    <m/>
    <m/>
    <m/>
    <m/>
    <s v="Standard Practice for Data Acquisition from Digital Video Recording Systems"/>
    <s v="Provides procedures that ensure playback while maintaining best quality of evidence for the collection of data from Digital CCTV.  It also can aid in the development of Standard Operating Procedures (SOPs). _x000a_This document does not address acquisition from"/>
    <s v="N/A"/>
    <s v="N/A"/>
    <s v="N/A"/>
    <m/>
    <s v="Evidence Collection &amp; Handling"/>
    <s v=""/>
    <m/>
    <m/>
    <m/>
    <m/>
    <m/>
    <m/>
    <m/>
    <m/>
    <m/>
    <m/>
    <m/>
    <m/>
    <m/>
    <m/>
    <m/>
    <s v="TBD"/>
    <m/>
    <m/>
    <m/>
    <m/>
    <m/>
    <m/>
    <m/>
    <m/>
    <m/>
    <m/>
    <m/>
    <m/>
    <m/>
    <m/>
    <m/>
    <m/>
    <m/>
    <s v="HIGH"/>
    <m/>
    <s v="At SDO for further development"/>
    <m/>
    <s v="Started / In progress"/>
    <s v="Started / In progress"/>
    <m/>
    <m/>
    <m/>
    <m/>
    <m/>
    <m/>
    <m/>
  </r>
  <r>
    <s v="VID-016"/>
    <s v="Digital/Multimedia"/>
    <x v="26"/>
    <m/>
    <m/>
    <m/>
    <m/>
    <m/>
    <m/>
    <x v="4"/>
    <m/>
    <m/>
    <s v="Per SC Q4 update: Comments submitted to SWGDE on similar document"/>
    <m/>
    <m/>
    <m/>
    <m/>
    <s v="Guide for Image Content Analysis"/>
    <s v="This standard provides information on the evidentiary value, methodology, and limitations when conducting image content analysis as a part of forensic analysis.  The intended audience is examiners in a laboratory setting."/>
    <m/>
    <m/>
    <m/>
    <m/>
    <s v="Examination &amp; Analysis"/>
    <s v=""/>
    <m/>
    <m/>
    <m/>
    <m/>
    <m/>
    <m/>
    <m/>
    <m/>
    <m/>
    <m/>
    <m/>
    <m/>
    <m/>
    <m/>
    <m/>
    <m/>
    <m/>
    <m/>
    <m/>
    <m/>
    <m/>
    <m/>
    <m/>
    <m/>
    <m/>
    <m/>
    <m/>
    <m/>
    <m/>
    <m/>
    <m/>
    <m/>
    <m/>
    <s v="MED"/>
    <m/>
    <s v="Start draft"/>
    <m/>
    <s v="Started / In progress"/>
    <s v="Started / In progress"/>
    <s v="Started / In progress"/>
    <s v="Per SC Q4 update: Comments submitted to SWGDE on similar document"/>
    <m/>
    <m/>
    <m/>
    <m/>
    <m/>
  </r>
  <r>
    <s v="VID-0017"/>
    <s v="Digital/Multimedia"/>
    <x v="26"/>
    <s v="Facial Identification"/>
    <s v="Friction Ridge (?)"/>
    <m/>
    <m/>
    <m/>
    <m/>
    <x v="4"/>
    <m/>
    <m/>
    <s v="New Project Idea : October 2021 _x000a_See Standard Guide for Forensic Video Aanlysis (above) as this topic was initially part of the FVA document. Ideally, the version titled &quot;2021-04-22 All Domains MTR.docx&quot; (Results domain) should be reviewed to determine th"/>
    <m/>
    <m/>
    <m/>
    <m/>
    <s v="Standard Guide on Reporting Image and Video Analysis Results"/>
    <s v="This guide is intended to address minimum content and general format of reports pertaining to Forensic Photography work."/>
    <m/>
    <m/>
    <m/>
    <m/>
    <s v="Reporting Results &amp; Testimony"/>
    <s v=""/>
    <m/>
    <m/>
    <m/>
    <m/>
    <m/>
    <m/>
    <m/>
    <m/>
    <m/>
    <m/>
    <m/>
    <m/>
    <m/>
    <m/>
    <m/>
    <m/>
    <m/>
    <m/>
    <m/>
    <m/>
    <m/>
    <m/>
    <m/>
    <m/>
    <m/>
    <m/>
    <m/>
    <m/>
    <m/>
    <m/>
    <s v="•Reporting"/>
    <s v="Reporting Results &amp; Testimony"/>
    <s v="•Testimony"/>
    <s v="MED"/>
    <m/>
    <s v="Start draft"/>
    <m/>
    <s v="Not started"/>
    <s v="Started / In progress"/>
    <m/>
    <m/>
    <m/>
    <m/>
    <m/>
    <m/>
    <m/>
  </r>
  <r>
    <s v="VID-014"/>
    <s v="Digital/Multimedia"/>
    <x v="26"/>
    <s v="DMSAC"/>
    <m/>
    <m/>
    <m/>
    <m/>
    <m/>
    <x v="4"/>
    <m/>
    <m/>
    <s v="See Standard Guide for Forensic Video Analysis (above); what is the status of this one? "/>
    <m/>
    <m/>
    <m/>
    <m/>
    <s v="Standard Guide on Process Based Quality Assurance Criteria for Digital and Multimedia Evidence"/>
    <s v="This guide outlines the minimum quality assurance requirements specific to processing digital and multimedia evidence (DME).  These processing requirements include defining the structure of standard operating procedures; equipment requirements; handling o"/>
    <m/>
    <m/>
    <m/>
    <m/>
    <s v="Quality Assurance"/>
    <s v=""/>
    <m/>
    <m/>
    <m/>
    <m/>
    <m/>
    <m/>
    <m/>
    <m/>
    <m/>
    <m/>
    <m/>
    <m/>
    <m/>
    <m/>
    <m/>
    <m/>
    <m/>
    <m/>
    <m/>
    <m/>
    <m/>
    <m/>
    <m/>
    <m/>
    <m/>
    <m/>
    <m/>
    <m/>
    <m/>
    <m/>
    <m/>
    <m/>
    <m/>
    <m/>
    <m/>
    <m/>
    <m/>
    <m/>
    <s v="Started / In progress"/>
    <s v="Started / In progress"/>
    <m/>
    <m/>
    <m/>
    <m/>
    <m/>
    <m/>
  </r>
  <r>
    <s v="VID-0018"/>
    <s v="Digital/Multimedia"/>
    <x v="26"/>
    <m/>
    <m/>
    <m/>
    <m/>
    <m/>
    <m/>
    <x v="4"/>
    <m/>
    <m/>
    <s v="Comments /edits to be made to SWGDE document. Intention is to move foward with Registry Approval using SWGDE as an SSO (post-June 2022)"/>
    <m/>
    <s v="SWGDE"/>
    <m/>
    <m/>
    <s v="SWGDE Best Practices for Archiving Digital and Multimedia Evidence"/>
    <m/>
    <m/>
    <m/>
    <m/>
    <m/>
    <s v="Evidence Collection &amp; Handling"/>
    <m/>
    <m/>
    <m/>
    <m/>
    <m/>
    <m/>
    <m/>
    <m/>
    <m/>
    <m/>
    <m/>
    <m/>
    <m/>
    <m/>
    <m/>
    <m/>
    <m/>
    <m/>
    <m/>
    <m/>
    <m/>
    <m/>
    <m/>
    <m/>
    <m/>
    <m/>
    <m/>
    <m/>
    <m/>
    <m/>
    <m/>
    <m/>
    <m/>
    <m/>
    <m/>
    <m/>
    <m/>
    <m/>
    <m/>
    <s v="Started / In progress"/>
    <s v="Started / In progress"/>
    <s v="Comments /edits to be made to SWGDE document. Intention is to move foward with Registry Approval using SWGDE as an SSO (post-June 2022)"/>
    <m/>
    <m/>
    <m/>
    <m/>
    <m/>
  </r>
  <r>
    <s v="VID-0019"/>
    <s v="Digital/Multimedia"/>
    <x v="26"/>
    <m/>
    <m/>
    <m/>
    <m/>
    <m/>
    <m/>
    <x v="4"/>
    <m/>
    <m/>
    <s v="Comments /edits to be made to SWGDE document. Intention is to move foward with Registry Approval using SWGDE as an SSO (post-June 2022)"/>
    <m/>
    <m/>
    <m/>
    <m/>
    <s v="SWGDE Guidelines for Validation Testing"/>
    <m/>
    <m/>
    <m/>
    <m/>
    <m/>
    <s v="Method Validation"/>
    <m/>
    <m/>
    <m/>
    <m/>
    <m/>
    <m/>
    <m/>
    <m/>
    <m/>
    <m/>
    <m/>
    <m/>
    <m/>
    <m/>
    <m/>
    <m/>
    <m/>
    <m/>
    <m/>
    <m/>
    <m/>
    <m/>
    <m/>
    <m/>
    <m/>
    <m/>
    <m/>
    <m/>
    <m/>
    <m/>
    <m/>
    <m/>
    <m/>
    <m/>
    <m/>
    <m/>
    <m/>
    <m/>
    <m/>
    <s v="Started / In progress"/>
    <s v="Started / In progress"/>
    <s v="Comments /edits to be made to SWGDE document. Intention is to move foward with Registry Approval using SWGDE as an SSO (post-June 2022)"/>
    <m/>
    <m/>
    <m/>
    <m/>
    <m/>
  </r>
  <r>
    <m/>
    <s v="Digital/Multimedia"/>
    <x v="26"/>
    <m/>
    <m/>
    <m/>
    <m/>
    <m/>
    <m/>
    <x v="4"/>
    <m/>
    <m/>
    <s v="open for ballot with VITAL SC to move to open comment - ballot closes 2/2/24"/>
    <m/>
    <m/>
    <m/>
    <m/>
    <s v="Standard Guide for Digital Image Management"/>
    <m/>
    <m/>
    <m/>
    <m/>
    <m/>
    <m/>
    <m/>
    <m/>
    <m/>
    <m/>
    <m/>
    <m/>
    <m/>
    <m/>
    <m/>
    <m/>
    <m/>
    <m/>
    <m/>
    <m/>
    <m/>
    <m/>
    <m/>
    <m/>
    <m/>
    <m/>
    <m/>
    <m/>
    <m/>
    <m/>
    <m/>
    <m/>
    <m/>
    <m/>
    <m/>
    <m/>
    <m/>
    <m/>
    <m/>
    <m/>
    <m/>
    <m/>
    <m/>
    <m/>
    <m/>
    <m/>
    <m/>
    <m/>
    <m/>
    <m/>
    <m/>
    <m/>
    <m/>
  </r>
  <r>
    <s v="VID-NYD-0003"/>
    <s v="Digital/Multimedia"/>
    <x v="26"/>
    <m/>
    <m/>
    <m/>
    <m/>
    <m/>
    <m/>
    <x v="5"/>
    <m/>
    <m/>
    <s v="Note: The Photography TG and Video TG have proposed similar topics.  Photo TG proposed the idea of a Standard Guide for Image Management and the Video TG proposed a Standard Guide on Digital Video and Image Analysis Work Product.  _x000a_Note: The Video TG idea"/>
    <m/>
    <m/>
    <m/>
    <m/>
    <s v="1. Standard Guide for Image Management (Photo TG Proposed Idea)_x000a_2. Standard Guide on Digital Video and Image Analysis Work product (Video TG Proposed Idea)_x000a_3. SWGDE Best Practices for Archiving Digital and Multimedia Evidence"/>
    <s v="1. Intended to be a general guide for the storage and archiving of digital images._x000a_2. This guide will outline handling for output from analysis that includes still images and video."/>
    <m/>
    <m/>
    <m/>
    <m/>
    <s v="Evidence Collection &amp; Handling"/>
    <s v=""/>
    <m/>
    <m/>
    <m/>
    <m/>
    <m/>
    <m/>
    <m/>
    <m/>
    <m/>
    <m/>
    <m/>
    <m/>
    <m/>
    <m/>
    <m/>
    <m/>
    <m/>
    <m/>
    <m/>
    <m/>
    <m/>
    <m/>
    <m/>
    <m/>
    <m/>
    <m/>
    <m/>
    <m/>
    <m/>
    <m/>
    <m/>
    <m/>
    <m/>
    <s v="MED"/>
    <m/>
    <s v="Start draft"/>
    <m/>
    <s v="Not started"/>
    <s v="Not started"/>
    <s v="Not started"/>
    <m/>
    <m/>
    <m/>
    <m/>
    <m/>
    <m/>
  </r>
  <r>
    <s v="VID-NYD-0004"/>
    <s v="Digital/Multimedia"/>
    <x v="26"/>
    <m/>
    <m/>
    <m/>
    <m/>
    <m/>
    <m/>
    <x v="5"/>
    <m/>
    <m/>
    <s v="New Project Idea:  April 2021"/>
    <m/>
    <m/>
    <m/>
    <m/>
    <s v="Guide for Multiple Camera 3D Model"/>
    <s v="This guide will provide considerations on how to create a 3D model from multiple camera views and may implement photogrammetry"/>
    <m/>
    <m/>
    <m/>
    <m/>
    <s v="Examination &amp; Analysis"/>
    <s v=""/>
    <m/>
    <m/>
    <m/>
    <m/>
    <m/>
    <m/>
    <m/>
    <m/>
    <m/>
    <m/>
    <m/>
    <m/>
    <m/>
    <m/>
    <m/>
    <m/>
    <m/>
    <m/>
    <m/>
    <m/>
    <m/>
    <m/>
    <m/>
    <m/>
    <m/>
    <m/>
    <m/>
    <m/>
    <m/>
    <m/>
    <s v="•Methods"/>
    <m/>
    <m/>
    <s v="LOW"/>
    <m/>
    <m/>
    <m/>
    <s v="Not started"/>
    <s v="Not started"/>
    <s v="Not started"/>
    <m/>
    <m/>
    <m/>
    <m/>
    <m/>
    <m/>
  </r>
  <r>
    <s v="VID-NYD-0005"/>
    <s v="Digital/Multimedia"/>
    <x v="26"/>
    <s v="Crime Scene"/>
    <s v="Firearms &amp; Toolmarks"/>
    <m/>
    <m/>
    <m/>
    <m/>
    <x v="5"/>
    <m/>
    <m/>
    <s v="New Project Idea:  October 2021"/>
    <m/>
    <m/>
    <m/>
    <m/>
    <s v="Standard Guide for Capturing Trajectory Photographs Using Laser Tracking"/>
    <s v="Provides guidance to Forensic Photography practitioners on how to produce demonstrative photographs depicting projectile trajectories using laser tracking."/>
    <m/>
    <m/>
    <m/>
    <m/>
    <s v="Evidence Collection &amp; Handling"/>
    <s v=""/>
    <m/>
    <m/>
    <m/>
    <m/>
    <m/>
    <m/>
    <m/>
    <m/>
    <m/>
    <m/>
    <m/>
    <m/>
    <m/>
    <m/>
    <m/>
    <m/>
    <m/>
    <m/>
    <m/>
    <m/>
    <m/>
    <m/>
    <m/>
    <m/>
    <m/>
    <m/>
    <m/>
    <m/>
    <m/>
    <m/>
    <s v="•Evidence Collection or Recovery"/>
    <s v="Examination &amp; Analysis"/>
    <m/>
    <s v="LOW"/>
    <m/>
    <m/>
    <m/>
    <s v="Not started"/>
    <s v="Not started"/>
    <s v="Not started"/>
    <m/>
    <m/>
    <m/>
    <m/>
    <m/>
    <m/>
  </r>
  <r>
    <s v="VID-NYD-0006"/>
    <s v="Digital/Multimedia"/>
    <x v="26"/>
    <s v="Crime Scene"/>
    <m/>
    <m/>
    <m/>
    <m/>
    <m/>
    <x v="5"/>
    <m/>
    <m/>
    <s v="New Project Idea:  October 2021"/>
    <m/>
    <m/>
    <m/>
    <m/>
    <s v="Standard Guide for Photographic Documentation of Witness Perspective"/>
    <s v="Provides guidance to Forensic Photography practitioners on minimum content, methodology, and photographic techniques for documenting the perspective of witnesses."/>
    <m/>
    <m/>
    <m/>
    <m/>
    <s v="Evidence Collection &amp; Handling"/>
    <s v=""/>
    <m/>
    <m/>
    <m/>
    <m/>
    <m/>
    <m/>
    <m/>
    <m/>
    <m/>
    <m/>
    <m/>
    <m/>
    <m/>
    <m/>
    <m/>
    <m/>
    <m/>
    <m/>
    <m/>
    <m/>
    <m/>
    <m/>
    <m/>
    <m/>
    <m/>
    <m/>
    <m/>
    <m/>
    <m/>
    <m/>
    <s v="•Evidence Collection or Recovery"/>
    <m/>
    <m/>
    <s v="LOW"/>
    <m/>
    <m/>
    <m/>
    <s v="Not started"/>
    <s v="Not started"/>
    <s v="Not started"/>
    <m/>
    <m/>
    <m/>
    <m/>
    <m/>
    <m/>
  </r>
  <r>
    <s v="VID-NYD-0007"/>
    <s v="Digital/Multimedia"/>
    <x v="26"/>
    <m/>
    <m/>
    <m/>
    <m/>
    <m/>
    <m/>
    <x v="5"/>
    <m/>
    <m/>
    <s v="New Project Idea:  October 2021"/>
    <m/>
    <m/>
    <m/>
    <m/>
    <s v="Standard Practice for Analyzing Videos encoded with HEVC"/>
    <s v="Provides forensic examiners an overview of H265 to include limitations and its difference between H264 as well as how to analyze videos encoded w/HEVC."/>
    <m/>
    <m/>
    <m/>
    <m/>
    <s v="Examination &amp; Analysis"/>
    <s v=""/>
    <m/>
    <m/>
    <m/>
    <m/>
    <m/>
    <m/>
    <m/>
    <m/>
    <m/>
    <m/>
    <m/>
    <m/>
    <m/>
    <m/>
    <m/>
    <m/>
    <m/>
    <m/>
    <m/>
    <m/>
    <m/>
    <m/>
    <m/>
    <m/>
    <m/>
    <m/>
    <m/>
    <m/>
    <m/>
    <m/>
    <s v="•Methods"/>
    <m/>
    <m/>
    <s v="LOW"/>
    <m/>
    <m/>
    <m/>
    <s v="Not started"/>
    <s v="Not started"/>
    <s v="Not started"/>
    <m/>
    <m/>
    <m/>
    <m/>
    <m/>
    <m/>
  </r>
  <r>
    <s v="VID-NYD-0008"/>
    <s v="Digital/Multimedia"/>
    <x v="26"/>
    <s v="Crime Scene"/>
    <m/>
    <m/>
    <m/>
    <m/>
    <m/>
    <x v="5"/>
    <m/>
    <m/>
    <s v="This title was published as a best practice by SWGDE, and the VITAL Video TG identified this subject matter as relevant for the registry. Once OSAC outlines a process for including non-SDO documents on the registry, the VITAL subcommittee will partner wit"/>
    <m/>
    <m/>
    <m/>
    <m/>
    <s v="Video Retrieval Canvassing &amp; Crowdsourcing of Third-Party Video"/>
    <s v="Provides guidance to personnel tasked with the acquisition on the proper collection and preservation of third-party video from multiple locations and sources (e.g., smartphones, IoT devices, doorbell cameras) during an investigation"/>
    <m/>
    <m/>
    <m/>
    <m/>
    <s v="Evidence Collection &amp; Handling"/>
    <s v=""/>
    <m/>
    <m/>
    <m/>
    <m/>
    <m/>
    <m/>
    <m/>
    <m/>
    <m/>
    <m/>
    <m/>
    <m/>
    <m/>
    <m/>
    <m/>
    <m/>
    <m/>
    <m/>
    <m/>
    <m/>
    <m/>
    <m/>
    <m/>
    <m/>
    <m/>
    <m/>
    <m/>
    <m/>
    <m/>
    <m/>
    <m/>
    <m/>
    <m/>
    <s v="LOW"/>
    <m/>
    <m/>
    <m/>
    <s v="Not started"/>
    <s v="Not started"/>
    <s v="Not started"/>
    <m/>
    <m/>
    <m/>
    <m/>
    <m/>
    <m/>
  </r>
  <r>
    <s v="VID-NYD-0009"/>
    <s v="Digital/Multimedia"/>
    <x v="26"/>
    <m/>
    <m/>
    <m/>
    <m/>
    <m/>
    <m/>
    <x v="5"/>
    <m/>
    <m/>
    <s v="This title was published as a best practice by SWGDE, and the VITAL Video TG identified this subject matter as relevant for the registry. Once OSAC outlines a process for including non-SDO documents on the registry, the VITAL subcommittee will partner wit"/>
    <m/>
    <m/>
    <m/>
    <m/>
    <s v="Standard Guide for Frame Timing Analysis of H.264 Video in ISO Base Media File Formats"/>
    <s v="Provides forensic examiners recommendations for determining frame rate and frame interval timing as a part of forensic analysis of digital video. "/>
    <m/>
    <m/>
    <m/>
    <m/>
    <s v="Examination &amp; Analysis"/>
    <s v=""/>
    <m/>
    <m/>
    <m/>
    <m/>
    <m/>
    <m/>
    <m/>
    <m/>
    <m/>
    <m/>
    <m/>
    <m/>
    <m/>
    <m/>
    <m/>
    <m/>
    <m/>
    <m/>
    <m/>
    <m/>
    <m/>
    <m/>
    <m/>
    <m/>
    <m/>
    <m/>
    <m/>
    <m/>
    <m/>
    <m/>
    <s v="•Data Criteria &amp; Analysis"/>
    <m/>
    <s v="•Methods"/>
    <s v="LOW"/>
    <m/>
    <m/>
    <m/>
    <s v="Not started"/>
    <s v="Not started"/>
    <s v="Not started"/>
    <m/>
    <m/>
    <m/>
    <m/>
    <m/>
    <m/>
  </r>
  <r>
    <s v="VID-NYD-0010"/>
    <s v="Digital/Multimedia"/>
    <x v="26"/>
    <s v="Legal"/>
    <m/>
    <m/>
    <m/>
    <m/>
    <m/>
    <x v="5"/>
    <m/>
    <m/>
    <s v="This title was published as a best practice by SWGDE, and the VITAL Video TG identified this subject matter as relevant for the registry. Once OSAC outlines a process for including non-SDO documents on the registry, the VITAL subcommittee will partner wit"/>
    <m/>
    <m/>
    <m/>
    <m/>
    <s v="Video and Audio Redaction for Legal &amp; Public Disclosure"/>
    <s v="Provides guidance on the use of software, application of redaction filters, processing digital files, to redact digital video and/or audio content that must be withheld for criminal prosecution, civil litigation, open records request, court order, etc."/>
    <m/>
    <m/>
    <m/>
    <m/>
    <s v="Examination &amp; Analysis"/>
    <s v=""/>
    <m/>
    <m/>
    <m/>
    <m/>
    <m/>
    <m/>
    <m/>
    <m/>
    <m/>
    <m/>
    <m/>
    <m/>
    <m/>
    <m/>
    <m/>
    <m/>
    <m/>
    <m/>
    <m/>
    <m/>
    <m/>
    <m/>
    <m/>
    <m/>
    <m/>
    <m/>
    <m/>
    <m/>
    <m/>
    <m/>
    <s v="•Methods"/>
    <m/>
    <s v="•Scope of Examination"/>
    <s v="LOW"/>
    <m/>
    <m/>
    <m/>
    <s v="Not started"/>
    <s v="Not started"/>
    <s v="Not started"/>
    <m/>
    <m/>
    <m/>
    <m/>
    <m/>
    <m/>
  </r>
  <r>
    <s v="VID-NYD-0011"/>
    <s v="Digital/Multimedia"/>
    <x v="26"/>
    <m/>
    <m/>
    <m/>
    <m/>
    <m/>
    <m/>
    <x v="5"/>
    <m/>
    <m/>
    <s v="NOTE: This could be possible Tech Guidance Document; This will be a high level document that focuses on how to determine if imagery is “Fit for Purpose” or of adequate quality. It could conceivably be a document that is outlined, with subordinate document"/>
    <m/>
    <m/>
    <m/>
    <m/>
    <s v="Application of Image Science to Forensic Disciplines"/>
    <s v="This will be a high level document that focuses on how to determine if imagery is “Fit for Purpose” or of adequate quality. It could conceivably be a document that is outlined, with subordinate documents that need to be written prior to writing the overar"/>
    <m/>
    <m/>
    <m/>
    <m/>
    <s v="Method Validation"/>
    <s v=""/>
    <m/>
    <m/>
    <m/>
    <m/>
    <m/>
    <m/>
    <m/>
    <m/>
    <m/>
    <m/>
    <m/>
    <m/>
    <m/>
    <m/>
    <m/>
    <m/>
    <m/>
    <m/>
    <m/>
    <m/>
    <m/>
    <m/>
    <m/>
    <m/>
    <m/>
    <m/>
    <m/>
    <m/>
    <m/>
    <m/>
    <s v="•Data Criteria &amp; Analysis"/>
    <m/>
    <m/>
    <s v="LOW"/>
    <m/>
    <m/>
    <m/>
    <s v="Not started"/>
    <s v="Not started"/>
    <s v="Not started"/>
    <m/>
    <m/>
    <m/>
    <m/>
    <m/>
    <m/>
  </r>
  <r>
    <s v="VID-NYD-0012"/>
    <s v="Digital/Multimedia"/>
    <x v="26"/>
    <m/>
    <m/>
    <m/>
    <m/>
    <m/>
    <m/>
    <x v="5"/>
    <m/>
    <m/>
    <s v="Comments /edits to be made to SWGDE document; with possilbe consideration for combing both current SWGDE documents on the topic. Intention is to move foward with Registry Approval using SWGDE as an SSO (post-June 2022)"/>
    <m/>
    <m/>
    <m/>
    <m/>
    <s v="Standard Guide for Photographic Comparison (SWGDE Technical Overview for Forensic Image Comparison and SWGDE Best Practices for Photographic Comparison for All Disciplines"/>
    <m/>
    <m/>
    <m/>
    <m/>
    <m/>
    <s v="Opinion Standards"/>
    <m/>
    <m/>
    <m/>
    <m/>
    <m/>
    <m/>
    <m/>
    <m/>
    <m/>
    <m/>
    <m/>
    <m/>
    <m/>
    <m/>
    <m/>
    <m/>
    <m/>
    <m/>
    <m/>
    <m/>
    <m/>
    <m/>
    <m/>
    <m/>
    <m/>
    <m/>
    <m/>
    <m/>
    <m/>
    <m/>
    <m/>
    <m/>
    <m/>
    <m/>
    <s v="MED"/>
    <m/>
    <m/>
    <m/>
    <m/>
    <s v="Not started"/>
    <s v="Not started"/>
    <m/>
    <m/>
    <m/>
    <m/>
    <m/>
    <m/>
  </r>
  <r>
    <m/>
    <s v="Digital/Multimedia"/>
    <x v="26"/>
    <m/>
    <m/>
    <m/>
    <m/>
    <m/>
    <m/>
    <x v="7"/>
    <m/>
    <s v="SDO Published Standard Eligible for Registry"/>
    <s v="unsure if this will be considered for the Registry once published"/>
    <m/>
    <s v="SWGDE"/>
    <s v="16-V-002-3.0"/>
    <m/>
    <s v="SWGDE Technical Notes on FFmpeg for Forensic Video"/>
    <m/>
    <m/>
    <m/>
    <m/>
    <m/>
    <m/>
    <m/>
    <m/>
    <m/>
    <m/>
    <m/>
    <m/>
    <m/>
    <m/>
    <m/>
    <m/>
    <m/>
    <m/>
    <m/>
    <d v="2023-04-10T00:00:00"/>
    <d v="2023-04-14T00:00:00"/>
    <s v="6/12/2023(ish)"/>
    <m/>
    <d v="2023-10-23T00:00:00"/>
    <d v="2023-12-23T00:00:00"/>
    <d v="2024-04-01T00:00:00"/>
    <s v="NO"/>
    <m/>
    <m/>
    <m/>
    <m/>
    <m/>
    <m/>
    <m/>
    <m/>
    <m/>
    <m/>
    <m/>
    <m/>
    <m/>
    <m/>
    <m/>
    <m/>
    <m/>
    <m/>
    <m/>
    <m/>
    <m/>
    <m/>
    <m/>
    <m/>
    <m/>
    <m/>
  </r>
  <r>
    <m/>
    <s v="Digital/Multimedia"/>
    <x v="26"/>
    <m/>
    <m/>
    <m/>
    <m/>
    <m/>
    <m/>
    <x v="7"/>
    <m/>
    <s v="SDO Published Standard Eligible for Registry"/>
    <m/>
    <m/>
    <s v="SWGDE"/>
    <s v="23-V-001-1.1"/>
    <m/>
    <s v="SWGDE Best Practices for Video Analysis (2024-03-22)"/>
    <m/>
    <m/>
    <m/>
    <m/>
    <m/>
    <m/>
    <m/>
    <m/>
    <m/>
    <m/>
    <m/>
    <m/>
    <m/>
    <m/>
    <m/>
    <m/>
    <m/>
    <m/>
    <m/>
    <d v="2023-07-30T00:00:00"/>
    <d v="2023-08-01T00:00:00"/>
    <s v="9/30/2023(ish)"/>
    <m/>
    <s v="N/A"/>
    <s v="N/A"/>
    <d v="2024-04-01T00:00:00"/>
    <s v="NO"/>
    <m/>
    <m/>
    <m/>
    <m/>
    <m/>
    <m/>
    <m/>
    <m/>
    <m/>
    <m/>
    <m/>
    <m/>
    <m/>
    <m/>
    <m/>
    <m/>
    <m/>
    <m/>
    <m/>
    <m/>
    <m/>
    <m/>
    <m/>
    <m/>
    <m/>
    <m/>
  </r>
  <r>
    <m/>
    <s v="Digital/Multimedia"/>
    <x v="26"/>
    <m/>
    <m/>
    <m/>
    <m/>
    <m/>
    <m/>
    <x v="7"/>
    <m/>
    <s v="SDO Published Standard Eligible for Registry"/>
    <m/>
    <m/>
    <s v="SWGDE"/>
    <s v="23-P-002-1.0"/>
    <m/>
    <s v="Recommendations for Mobile Device Photography for Comparative Analysis (2024-03-15)"/>
    <m/>
    <m/>
    <m/>
    <m/>
    <m/>
    <m/>
    <m/>
    <m/>
    <m/>
    <m/>
    <m/>
    <m/>
    <m/>
    <m/>
    <m/>
    <m/>
    <m/>
    <m/>
    <m/>
    <d v="2023-08-12T00:00:00"/>
    <d v="2023-08-15T00:00:00"/>
    <s v="10/15ish/2023"/>
    <m/>
    <s v="N/A"/>
    <s v="N/A"/>
    <d v="2024-04-01T00:00:00"/>
    <s v="NO"/>
    <m/>
    <m/>
    <m/>
    <m/>
    <m/>
    <m/>
    <m/>
    <m/>
    <m/>
    <m/>
    <m/>
    <m/>
    <m/>
    <m/>
    <m/>
    <m/>
    <m/>
    <m/>
    <m/>
    <m/>
    <m/>
    <m/>
    <m/>
    <m/>
    <m/>
    <m/>
  </r>
  <r>
    <m/>
    <s v="Digital/Multimedia"/>
    <x v="26"/>
    <m/>
    <m/>
    <m/>
    <m/>
    <m/>
    <m/>
    <x v="7"/>
    <m/>
    <m/>
    <s v="open for comment @SWGDE April 2023; unsure if this will be considered for the Registry once published"/>
    <m/>
    <s v="SWGDE"/>
    <s v="16-P-002-2.0"/>
    <m/>
    <s v="SWGDE Guidelines for Testing and Capture of Latent Impressions Using a Camera or Scanner"/>
    <m/>
    <m/>
    <m/>
    <m/>
    <m/>
    <m/>
    <m/>
    <m/>
    <m/>
    <m/>
    <m/>
    <m/>
    <m/>
    <m/>
    <m/>
    <m/>
    <m/>
    <m/>
    <m/>
    <d v="2023-04-10T00:00:00"/>
    <d v="2023-04-14T00:00:00"/>
    <s v="6/12/2023(ish)"/>
    <m/>
    <m/>
    <m/>
    <m/>
    <m/>
    <m/>
    <m/>
    <m/>
    <m/>
    <m/>
    <m/>
    <m/>
    <m/>
    <m/>
    <m/>
    <m/>
    <m/>
    <m/>
    <m/>
    <m/>
    <m/>
    <m/>
    <m/>
    <m/>
    <m/>
    <m/>
    <m/>
    <m/>
    <m/>
    <m/>
    <m/>
  </r>
  <r>
    <m/>
    <s v="Digital/Multimedia"/>
    <x v="26"/>
    <m/>
    <m/>
    <m/>
    <m/>
    <m/>
    <m/>
    <x v="7"/>
    <m/>
    <m/>
    <s v="open for comment @SWGDE April 2023; unsure if this will be considered for the Registry once published"/>
    <m/>
    <s v="SWGDE"/>
    <s v="23-P-001-1.0"/>
    <m/>
    <s v="SWGDE Image Categories in Forensic Science"/>
    <m/>
    <m/>
    <m/>
    <m/>
    <m/>
    <m/>
    <m/>
    <m/>
    <m/>
    <m/>
    <m/>
    <m/>
    <m/>
    <m/>
    <m/>
    <m/>
    <m/>
    <m/>
    <m/>
    <d v="2023-04-10T00:00:00"/>
    <d v="2023-04-14T00:00:00"/>
    <s v="6/12/2023(ish)"/>
    <m/>
    <m/>
    <m/>
    <m/>
    <m/>
    <m/>
    <m/>
    <m/>
    <m/>
    <m/>
    <m/>
    <m/>
    <m/>
    <m/>
    <m/>
    <m/>
    <m/>
    <m/>
    <m/>
    <m/>
    <m/>
    <m/>
    <m/>
    <m/>
    <m/>
    <m/>
    <m/>
    <m/>
    <m/>
    <m/>
    <m/>
  </r>
  <r>
    <m/>
    <s v="Digital/Multimedia"/>
    <x v="26"/>
    <m/>
    <m/>
    <m/>
    <m/>
    <m/>
    <m/>
    <x v="7"/>
    <m/>
    <m/>
    <s v="open for comment @SWGDE April 2023; unsure if this will be considered for the Registry once published"/>
    <m/>
    <s v="SWGDE"/>
    <s v="17-P-001-2.0"/>
    <m/>
    <s v="SWGDE Mobile Device Photography for Comparative Analysis "/>
    <m/>
    <m/>
    <m/>
    <m/>
    <m/>
    <m/>
    <m/>
    <m/>
    <m/>
    <m/>
    <m/>
    <m/>
    <m/>
    <m/>
    <m/>
    <m/>
    <m/>
    <m/>
    <m/>
    <d v="2023-04-10T00:00:00"/>
    <d v="2023-04-14T00:00:00"/>
    <s v="6/12/2023(ish)"/>
    <m/>
    <m/>
    <m/>
    <m/>
    <m/>
    <m/>
    <m/>
    <m/>
    <m/>
    <m/>
    <m/>
    <m/>
    <m/>
    <m/>
    <m/>
    <m/>
    <m/>
    <m/>
    <m/>
    <m/>
    <m/>
    <m/>
    <m/>
    <m/>
    <m/>
    <m/>
    <m/>
    <m/>
    <m/>
    <m/>
    <m/>
  </r>
  <r>
    <m/>
    <s v="Digital/Multimedia"/>
    <x v="26"/>
    <m/>
    <m/>
    <m/>
    <m/>
    <m/>
    <m/>
    <x v="7"/>
    <m/>
    <m/>
    <s v="open for comment @SWGDE April 2023; unsure if this will be considered for the Registry once published"/>
    <m/>
    <s v="SWGDE"/>
    <s v="15-M-001-1.2"/>
    <m/>
    <s v="SWGDE Training Guidelines for Video Analysis, Image Analysis and Photography"/>
    <m/>
    <m/>
    <m/>
    <m/>
    <m/>
    <m/>
    <m/>
    <m/>
    <m/>
    <m/>
    <m/>
    <m/>
    <m/>
    <m/>
    <m/>
    <m/>
    <m/>
    <m/>
    <m/>
    <d v="2023-04-10T00:00:00"/>
    <d v="2023-04-14T00:00:00"/>
    <s v="6/12/2023(ish)"/>
    <m/>
    <m/>
    <m/>
    <m/>
    <m/>
    <m/>
    <m/>
    <m/>
    <m/>
    <m/>
    <m/>
    <m/>
    <m/>
    <m/>
    <m/>
    <m/>
    <m/>
    <m/>
    <m/>
    <m/>
    <m/>
    <m/>
    <m/>
    <m/>
    <m/>
    <m/>
    <m/>
    <m/>
    <m/>
    <m/>
    <m/>
  </r>
  <r>
    <s v="WLD-001"/>
    <s v="Biology"/>
    <x v="27"/>
    <m/>
    <m/>
    <m/>
    <m/>
    <m/>
    <m/>
    <x v="0"/>
    <s v="Standard"/>
    <m/>
    <m/>
    <m/>
    <s v="ASB "/>
    <s v="019-19"/>
    <m/>
    <s v="Wildlife Forensics General Standards, 2019, 1st Ed. "/>
    <s v="Provides minimum standards and recommendations for practicing wildlife forensic analysts. This document covers good laboratory practices, evidence handling, and training as well as considerations of taxonomy and reference collections that are specific to "/>
    <m/>
    <m/>
    <m/>
    <m/>
    <s v="Examination &amp; Analysis"/>
    <s v=""/>
    <m/>
    <m/>
    <m/>
    <m/>
    <m/>
    <m/>
    <m/>
    <m/>
    <m/>
    <s v="unknown"/>
    <s v="N/A"/>
    <s v="N/A"/>
    <s v="unknown"/>
    <s v="N/A"/>
    <s v="unknown"/>
    <m/>
    <s v="unknown"/>
    <s v="unknown"/>
    <d v="2019-05-10T00:00:00"/>
    <s v="YES"/>
    <s v="closed"/>
    <d v="2020-06-01T00:00:00"/>
    <d v="2020-05-07T00:00:00"/>
    <m/>
    <d v="2021-02-23T00:00:00"/>
    <m/>
    <d v="2021-03-02T00:00:00"/>
    <m/>
    <m/>
    <d v="2026-03-02T00:00:00"/>
    <m/>
    <m/>
    <m/>
    <s v="Not applicable"/>
    <m/>
    <s v="Add SDO published standard to Registry"/>
    <s v="COMPLETE"/>
    <s v="COMPLETE"/>
    <s v="COMPLETE"/>
    <m/>
    <m/>
    <m/>
    <m/>
    <m/>
    <m/>
    <m/>
  </r>
  <r>
    <s v="WLD-002"/>
    <s v="Biology"/>
    <x v="27"/>
    <m/>
    <m/>
    <m/>
    <m/>
    <m/>
    <m/>
    <x v="0"/>
    <s v="Standard"/>
    <m/>
    <m/>
    <m/>
    <s v="ASB"/>
    <s v="028-19"/>
    <m/>
    <s v="Wildlife Forensics Morphology Standards, 2019, 1st Ed."/>
    <s v="Provides minimum standards for wildlife forensic analysts in the subdiscipline of morphology"/>
    <m/>
    <m/>
    <m/>
    <m/>
    <s v="Competency &amp; Monitoring"/>
    <s v=""/>
    <m/>
    <m/>
    <m/>
    <m/>
    <m/>
    <m/>
    <m/>
    <m/>
    <m/>
    <s v="unknown"/>
    <s v="N/A"/>
    <s v="N/A"/>
    <s v="unknown"/>
    <s v="N/A"/>
    <s v="unknown"/>
    <m/>
    <s v="unknown"/>
    <s v="unknown"/>
    <d v="2019-05-10T00:00:00"/>
    <s v="YES"/>
    <s v="closed"/>
    <d v="2020-06-01T00:00:00"/>
    <d v="2020-05-07T00:00:00"/>
    <m/>
    <m/>
    <m/>
    <d v="2025-06-03T00:00:00"/>
    <m/>
    <m/>
    <d v="2025-06-03T00:00:00"/>
    <m/>
    <m/>
    <m/>
    <s v="Not applicable"/>
    <m/>
    <s v="Add SDO published standard to Registry"/>
    <s v="COMPLETE"/>
    <s v="COMPLETE"/>
    <s v="COMPLETE"/>
    <m/>
    <m/>
    <m/>
    <m/>
    <m/>
    <m/>
    <m/>
  </r>
  <r>
    <s v="WLD-003"/>
    <s v="Biology"/>
    <x v="27"/>
    <m/>
    <m/>
    <m/>
    <m/>
    <m/>
    <m/>
    <x v="0"/>
    <m/>
    <m/>
    <m/>
    <m/>
    <s v="ASB "/>
    <s v="029-19"/>
    <m/>
    <s v="Report Writing in Wildlife Forensics: Morphology and Genetics, 2019, 1st Ed. "/>
    <s v="Describes the information to be provided in formal written reports of wildlife forensic examinations for use in legal proceedings. Requirements for both genetic and morphological examination reports are covered. Forensic reports serve a variety of audienc"/>
    <m/>
    <m/>
    <m/>
    <m/>
    <s v="Reporting Results &amp; Testimony"/>
    <s v=""/>
    <m/>
    <m/>
    <m/>
    <m/>
    <m/>
    <m/>
    <m/>
    <m/>
    <m/>
    <s v="unknown"/>
    <s v="N/A"/>
    <s v="N/A"/>
    <s v="unknown"/>
    <s v="N/A"/>
    <s v="unknown"/>
    <m/>
    <s v="unknown"/>
    <s v="unknown"/>
    <d v="2019-05-10T00:00:00"/>
    <s v="YES"/>
    <s v="closed"/>
    <d v="2020-06-01T00:00:00"/>
    <d v="2020-05-07T00:00:00"/>
    <m/>
    <d v="2021-02-23T00:00:00"/>
    <m/>
    <d v="2021-03-02T00:00:00"/>
    <m/>
    <m/>
    <d v="2026-03-02T00:00:00"/>
    <s v="•Reporting"/>
    <m/>
    <m/>
    <s v="Not applicable"/>
    <m/>
    <s v="Add SDO published standard to Registry"/>
    <s v="COMPLETE"/>
    <s v="COMPLETE"/>
    <s v="COMPLETE"/>
    <m/>
    <m/>
    <m/>
    <m/>
    <m/>
    <m/>
    <m/>
  </r>
  <r>
    <s v="WLD-004"/>
    <s v="Biology"/>
    <x v="27"/>
    <m/>
    <m/>
    <m/>
    <m/>
    <m/>
    <m/>
    <x v="0"/>
    <s v="Standard"/>
    <m/>
    <m/>
    <m/>
    <s v="ASB "/>
    <s v="047-19"/>
    <m/>
    <s v="Wildlife Forensics Validation Standard - Validating New Primers for Sequencing, 2019, 1st Ed. "/>
    <s v="Provides minimum requirements and recommendations for validating new primers for mitochondrial haplotyping and/or taxonomic identification via sequencing in wildlife forensic DNA laboratories where the sequencing (Sanger) method has already been validated"/>
    <m/>
    <m/>
    <m/>
    <m/>
    <s v="Method Validation"/>
    <s v=""/>
    <m/>
    <m/>
    <m/>
    <m/>
    <m/>
    <m/>
    <m/>
    <m/>
    <m/>
    <s v="unknown"/>
    <s v="N/A"/>
    <s v="N/A"/>
    <s v="unknown"/>
    <s v="N/A"/>
    <s v="unknown"/>
    <m/>
    <s v="unknown"/>
    <s v="unknown"/>
    <d v="2019-05-10T00:00:00"/>
    <s v="YES"/>
    <s v="closed"/>
    <d v="2020-06-01T00:00:00"/>
    <d v="2020-05-07T00:00:00"/>
    <m/>
    <d v="2020-05-26T00:00:00"/>
    <m/>
    <d v="2020-06-03T00:00:00"/>
    <m/>
    <m/>
    <d v="2025-06-03T00:00:00"/>
    <m/>
    <m/>
    <m/>
    <s v="Not applicable"/>
    <m/>
    <s v="Add SDO published standard to Registry"/>
    <s v="COMPLETE"/>
    <s v="COMPLETE"/>
    <s v="COMPLETE"/>
    <m/>
    <m/>
    <m/>
    <m/>
    <m/>
    <m/>
    <m/>
  </r>
  <r>
    <s v="WLD-009"/>
    <s v="Biology"/>
    <x v="27"/>
    <m/>
    <m/>
    <m/>
    <m/>
    <m/>
    <m/>
    <x v="0"/>
    <s v="Standard"/>
    <m/>
    <s v="THIS IS THE FIRST OSAC PROPOSED STD TO BE PUBLISHED BY AN SDO and PUBLISH REPLACED PROPOSED"/>
    <s v="OSAC 2021-N-0001"/>
    <s v="ASB"/>
    <s v="138-22"/>
    <m/>
    <s v="Standard for Collection of Known DNA Samples from Domestic Mammals.2022, 1st Ed."/>
    <s v="Provides a standard method for collecting case reference samples/evidence samples from live mammals."/>
    <s v="N/A"/>
    <s v="N/A"/>
    <s v="N/A"/>
    <m/>
    <s v="Evidence Collection &amp; Handling"/>
    <s v="non-STRP"/>
    <s v="N/A"/>
    <d v="2020-12-05T00:00:00"/>
    <d v="2021-01-04T00:00:00"/>
    <s v="28/1"/>
    <s v="N/A"/>
    <d v="2021-03-18T00:00:00"/>
    <m/>
    <d v="2021-04-06T00:00:00"/>
    <s v="https://drive.google.com/drive/folders/1rq44Jz4akcOAWYq03G282znURdstWLOi"/>
    <d v="2019-10-25T00:00:00"/>
    <s v="N/A"/>
    <s v="N/A"/>
    <d v="2021-06-25T00:00:00"/>
    <d v="2021-11-12T00:00:00"/>
    <d v="2021-08-09T00:00:00"/>
    <m/>
    <s v="unknown"/>
    <d v="2021-12-27T00:00:00"/>
    <d v="2022-05-04T00:00:00"/>
    <s v="NO - OSAC Proposed Standard (went through 2.0 process)"/>
    <m/>
    <m/>
    <m/>
    <m/>
    <d v="2023-10-05T00:00:00"/>
    <m/>
    <d v="2023-11-07T00:00:00"/>
    <m/>
    <m/>
    <d v="2028-11-07T00:00:00"/>
    <m/>
    <m/>
    <m/>
    <s v="MED"/>
    <s v="Get through RA process to replace OSAC Propoposed with SDO published standard"/>
    <s v="At SDO for further development"/>
    <m/>
    <s v="Pending SDO publication"/>
    <s v="COMPLETE"/>
    <m/>
    <s v="Published in May 2022"/>
    <m/>
    <m/>
    <m/>
    <m/>
    <m/>
  </r>
  <r>
    <s v="WLD-005"/>
    <s v="Biology"/>
    <x v="27"/>
    <m/>
    <m/>
    <m/>
    <m/>
    <m/>
    <m/>
    <x v="1"/>
    <s v="Standard"/>
    <m/>
    <s v="did not pass Registry approval"/>
    <m/>
    <s v="ASB "/>
    <s v="046-19"/>
    <m/>
    <s v="Wildlife Forensics Validation Standards - STR Analysis, 2019, 1st Ed."/>
    <s v="Provides minimum standards and recommendations for validating new nuclear STR (short tandem repeats) markers for use in wildlife forensic DNA laboratories where the STR genotyping method has already been validated."/>
    <s v="unknown"/>
    <s v="unknown"/>
    <s v="unknown"/>
    <m/>
    <s v="Method Validation"/>
    <s v=""/>
    <m/>
    <m/>
    <m/>
    <m/>
    <m/>
    <m/>
    <m/>
    <m/>
    <m/>
    <s v="unknown"/>
    <s v="N/A"/>
    <s v="N/A"/>
    <s v="unknown"/>
    <s v="N/A"/>
    <s v="unknown"/>
    <m/>
    <m/>
    <s v="unknown"/>
    <d v="2019-05-10T00:00:00"/>
    <s v="YES"/>
    <s v="closed"/>
    <d v="2020-04-07T00:00:00"/>
    <m/>
    <d v="2020-05-07T00:00:00"/>
    <d v="2021-03-05T00:00:00"/>
    <m/>
    <s v="FAILED"/>
    <m/>
    <m/>
    <m/>
    <m/>
    <m/>
    <m/>
    <s v="LOW"/>
    <m/>
    <s v="Hold for next FY"/>
    <m/>
    <s v="Not started"/>
    <m/>
    <m/>
    <m/>
    <m/>
    <m/>
    <m/>
    <m/>
    <m/>
  </r>
  <r>
    <s v="WLD-006"/>
    <s v="Biology"/>
    <x v="27"/>
    <m/>
    <m/>
    <m/>
    <m/>
    <m/>
    <m/>
    <x v="1"/>
    <m/>
    <m/>
    <s v="did not pass Registry approval; @SC vote on comment adjudication - SC is making corrections and sending back to ASB"/>
    <m/>
    <s v="ASB "/>
    <s v="048-19"/>
    <m/>
    <s v="Wildlife Forensic DNA Standard Procedures, 2019, 1st Ed. "/>
    <s v="Provides minimum requirements for forensic DNA analysis of wildlife evidence including general laboratory practice, DNA extraction and amplification, analysis and interpretation, statistical support, sequencing, mitochondrial DNA haplotyping, taxonomic id"/>
    <s v="unknown"/>
    <s v="unknown"/>
    <s v="unknown"/>
    <m/>
    <s v="Method Validation"/>
    <s v=""/>
    <m/>
    <m/>
    <m/>
    <m/>
    <m/>
    <m/>
    <m/>
    <m/>
    <m/>
    <s v="unknown"/>
    <s v="N/A"/>
    <s v="N/A"/>
    <s v="unknown"/>
    <s v="N/A"/>
    <s v="unknown"/>
    <m/>
    <m/>
    <s v="unknown"/>
    <d v="2019-05-10T00:00:00"/>
    <s v="YES"/>
    <s v="closed"/>
    <d v="2020-04-07T00:00:00"/>
    <m/>
    <d v="2020-05-07T00:00:00"/>
    <s v="unknown"/>
    <m/>
    <s v="FAILED"/>
    <m/>
    <m/>
    <m/>
    <s v="•Methods"/>
    <m/>
    <m/>
    <s v="LOW"/>
    <m/>
    <s v="Hold for next FY"/>
    <m/>
    <s v="Not started"/>
    <m/>
    <m/>
    <m/>
    <m/>
    <m/>
    <m/>
    <m/>
    <m/>
  </r>
  <r>
    <s v="WLD-007"/>
    <s v="Biology"/>
    <x v="27"/>
    <m/>
    <m/>
    <m/>
    <m/>
    <m/>
    <m/>
    <x v="1"/>
    <m/>
    <m/>
    <s v="In RA &gt; SC adjudicating public comments "/>
    <m/>
    <s v="ASB "/>
    <s v="106-20"/>
    <m/>
    <s v="Wildlife Forensics - Protein Serology Method for Taxonomic Identification, 2020, 1st Ed. "/>
    <s v="Addresses the protocols laboratories are required to have for general protein serology methods for taxonomic identification routinely used in the laboratory. These protocols include: Serology analysis methods routinely used in the laboratory, the validati"/>
    <m/>
    <m/>
    <m/>
    <m/>
    <s v="Method Validation"/>
    <s v=""/>
    <m/>
    <m/>
    <m/>
    <m/>
    <m/>
    <m/>
    <m/>
    <m/>
    <m/>
    <m/>
    <s v="N/A"/>
    <s v="N/A"/>
    <m/>
    <m/>
    <m/>
    <m/>
    <m/>
    <m/>
    <d v="2019-01-10T00:00:00"/>
    <s v="YES"/>
    <s v="closed"/>
    <d v="2020-05-13T00:00:00"/>
    <m/>
    <m/>
    <s v="N/A"/>
    <m/>
    <m/>
    <m/>
    <m/>
    <m/>
    <s v="•Methods"/>
    <m/>
    <m/>
    <s v="LOW"/>
    <m/>
    <s v="Hold for next FY"/>
    <m/>
    <s v="Not started"/>
    <m/>
    <m/>
    <m/>
    <m/>
    <m/>
    <m/>
    <m/>
    <m/>
  </r>
  <r>
    <s v="WLD-008"/>
    <s v="Biology"/>
    <x v="27"/>
    <m/>
    <m/>
    <m/>
    <m/>
    <m/>
    <m/>
    <x v="1"/>
    <s v="Standard"/>
    <m/>
    <s v="Pending SC vote to move to open comment"/>
    <m/>
    <s v="ASB"/>
    <s v="111-20"/>
    <m/>
    <s v="Standard for Training in Mitochondrial DNA (mtDNA) Analysis for Taxonomic Identification, 2020, 1st Ed."/>
    <s v="Addresses the training and education required for a wildlife forensic analyst to perform sequencing of mitochondrial DNA for the purposes of taxonomic identification."/>
    <m/>
    <m/>
    <m/>
    <m/>
    <s v="Competency &amp; Monitoring"/>
    <s v=""/>
    <m/>
    <m/>
    <m/>
    <m/>
    <m/>
    <m/>
    <m/>
    <m/>
    <m/>
    <d v="2019-02-08T00:00:00"/>
    <s v="N/A"/>
    <s v="N/A"/>
    <m/>
    <m/>
    <d v="2019-12-02T00:00:00"/>
    <m/>
    <m/>
    <m/>
    <d v="2020-06-22T00:00:00"/>
    <s v="YES"/>
    <m/>
    <m/>
    <m/>
    <m/>
    <m/>
    <m/>
    <m/>
    <m/>
    <m/>
    <m/>
    <s v="•Training"/>
    <m/>
    <m/>
    <s v="LOW"/>
    <m/>
    <s v="Hold for next FY"/>
    <m/>
    <s v="Not started"/>
    <m/>
    <m/>
    <m/>
    <m/>
    <m/>
    <m/>
    <m/>
    <m/>
  </r>
  <r>
    <s v="WLD-010"/>
    <s v="Biology"/>
    <x v="27"/>
    <m/>
    <m/>
    <m/>
    <m/>
    <m/>
    <m/>
    <x v="1"/>
    <s v="Standard"/>
    <s v="OSAC Proposed Standard ON REGISTRY &amp; Sent to SDO"/>
    <s v="published May 2024. OSAC Proposed Standard titled Standard for the Use of GenBank for Taxonomic Assignment of Wildlife; ASB's working standard title is Standard for the Selection and Evaluation of GenBank® Results for Taxonomic Assignment of Wildlife "/>
    <s v="OSAC 2021-S-0006"/>
    <s v="ASB "/>
    <s v="180"/>
    <m/>
    <s v="Standard for the Use of GenBank for Taxonomic Assignment of Wildlife"/>
    <s v="This standard covers the minimum requirements and recommendations for analysis and selection of DNA sequences retrieved from the National Center for Biotechnology Information’s GenBank and their subsequent use as reference material for taxonomic identific"/>
    <s v="N/A"/>
    <s v="N/A"/>
    <s v="N/A"/>
    <m/>
    <s v="Method Validation"/>
    <s v="STRP"/>
    <s v="STRP old process"/>
    <d v="2021-07-06T00:00:00"/>
    <m/>
    <n v="0"/>
    <n v="83"/>
    <d v="2021-09-19T00:00:00"/>
    <m/>
    <d v="2021-11-02T00:00:00"/>
    <s v="NO"/>
    <d v="2022-04-15T00:00:00"/>
    <s v="N/A"/>
    <s v="N/A"/>
    <d v="2023-04-07T00:00:00"/>
    <d v="2023-04-11T00:00:00"/>
    <d v="2023-05-22T00:00:00"/>
    <m/>
    <s v="8/14/2023 (R1)"/>
    <s v="9/25/2023 (R1)"/>
    <d v="2024-05-01T00:00:00"/>
    <s v="NO - OSAC Proposed Standard (went through 2.0 process)"/>
    <m/>
    <m/>
    <m/>
    <m/>
    <m/>
    <m/>
    <m/>
    <m/>
    <m/>
    <m/>
    <m/>
    <m/>
    <m/>
    <s v="LOW"/>
    <s v="Get through RA process to replace OSAC Propoposed with SDO published standard"/>
    <s v="At SDO for further development"/>
    <m/>
    <s v="Started / In progress"/>
    <m/>
    <m/>
    <m/>
    <m/>
    <m/>
    <m/>
    <m/>
    <m/>
  </r>
  <r>
    <s v="WLD-012"/>
    <s v="Biology"/>
    <x v="27"/>
    <m/>
    <m/>
    <m/>
    <m/>
    <m/>
    <m/>
    <x v="3"/>
    <s v="Standard"/>
    <m/>
    <m/>
    <s v="OSAC 2022-S-0011"/>
    <m/>
    <m/>
    <m/>
    <s v="Standard for Construction of Multilocus Databases"/>
    <s v="This document provides minimum standards to guide the construction of multilocus population genetic databases. This document covers criteria for the identification and collection of samples, inclusion of associated biological data, choice and evaluation o"/>
    <s v="N/A"/>
    <s v="N/A"/>
    <s v="N/A"/>
    <m/>
    <m/>
    <s v="STRP"/>
    <s v="STRP new process"/>
    <d v="2021-10-05T00:00:00"/>
    <d v="2021-11-01T00:00:00"/>
    <n v="1"/>
    <n v="49"/>
    <s v="8/19/2022; 5/20/2024"/>
    <s v="YES"/>
    <d v="2024-06-04T00:00:00"/>
    <s v="NO"/>
    <m/>
    <s v="N/A"/>
    <s v="N/A"/>
    <m/>
    <m/>
    <m/>
    <m/>
    <m/>
    <m/>
    <m/>
    <s v="NO - OSAC Proposed Standard (went through 2.0 process)"/>
    <m/>
    <m/>
    <m/>
    <m/>
    <m/>
    <m/>
    <m/>
    <m/>
    <m/>
    <m/>
    <m/>
    <m/>
    <m/>
    <s v="MED"/>
    <s v="Get through RA process and submit to ASB"/>
    <s v="Complete STRP evaluation"/>
    <m/>
    <s v="Under review by STRP"/>
    <m/>
    <m/>
    <m/>
    <m/>
    <m/>
    <m/>
    <m/>
    <m/>
  </r>
  <r>
    <s v="WLD-011"/>
    <s v="Biology"/>
    <x v="27"/>
    <m/>
    <m/>
    <m/>
    <m/>
    <m/>
    <m/>
    <x v="4"/>
    <s v="Standard"/>
    <m/>
    <s v="1st standard to go through new STRP process (STRP review in conjunction with open comment); doc with QTG liaison to review comment adjudication"/>
    <s v="OSAC 2021-S-0014"/>
    <m/>
    <m/>
    <m/>
    <s v="Standard for Reference Collections in Wildlife Forensic Biology: Genectics and Vertebrate Morphology"/>
    <s v="Provides minimum requirements and recommendations for acquiring, verifying, curation, and deaccessioning biological reference specimens in wildlife forensic casework, research, training and proficiency testing related to taxonomic identification."/>
    <s v="N/A"/>
    <s v="N/A"/>
    <s v="N/A"/>
    <m/>
    <s v="Examination &amp; Analysis"/>
    <s v="STRP"/>
    <s v="STRP new process"/>
    <d v="2021-06-01T00:00:00"/>
    <m/>
    <n v="5"/>
    <n v="59"/>
    <m/>
    <m/>
    <m/>
    <m/>
    <m/>
    <s v="N/A"/>
    <s v="N/A"/>
    <m/>
    <m/>
    <m/>
    <m/>
    <m/>
    <m/>
    <m/>
    <s v="NO - OSAC Proposed Standard (went through 2.0 process)"/>
    <m/>
    <m/>
    <m/>
    <m/>
    <m/>
    <m/>
    <m/>
    <m/>
    <m/>
    <m/>
    <s v="•Data Criteria &amp; Analysis"/>
    <m/>
    <m/>
    <s v="MED"/>
    <s v="Get through RA process and submit to ASB"/>
    <s v="Complete STRP evaluation"/>
    <m/>
    <s v="Under review by STRP"/>
    <m/>
    <m/>
    <m/>
    <m/>
    <m/>
    <m/>
    <m/>
    <m/>
  </r>
  <r>
    <s v="WLD-016"/>
    <s v="Biology"/>
    <x v="27"/>
    <m/>
    <m/>
    <m/>
    <m/>
    <m/>
    <m/>
    <x v="4"/>
    <m/>
    <m/>
    <s v="5/17/23: possible STRP expected within the next two months (summer 2023); GOAL FOR FY24"/>
    <m/>
    <m/>
    <m/>
    <m/>
    <s v="Genetic Methods to Determine an Individual of Potential Hybrid Origin"/>
    <s v="Addresses genetic methodologies to identify hybrid individuals for law enforcement regulations."/>
    <m/>
    <m/>
    <m/>
    <m/>
    <s v="Examination &amp; Analysis"/>
    <s v=""/>
    <m/>
    <m/>
    <m/>
    <m/>
    <m/>
    <m/>
    <m/>
    <m/>
    <m/>
    <m/>
    <s v="N/A"/>
    <s v="N/A"/>
    <m/>
    <m/>
    <m/>
    <m/>
    <m/>
    <m/>
    <m/>
    <m/>
    <m/>
    <m/>
    <m/>
    <m/>
    <m/>
    <m/>
    <m/>
    <m/>
    <m/>
    <m/>
    <s v="•Methods"/>
    <m/>
    <m/>
    <s v="LOW"/>
    <s v="Get a working draft to the SC for review"/>
    <s v="Complete initial draft"/>
    <m/>
    <s v="Started / In progress"/>
    <m/>
    <m/>
    <m/>
    <m/>
    <m/>
    <m/>
    <m/>
    <m/>
  </r>
  <r>
    <s v="WLD-015"/>
    <s v="Biology"/>
    <x v="27"/>
    <m/>
    <m/>
    <m/>
    <m/>
    <m/>
    <m/>
    <x v="4"/>
    <s v="Best Practice Recommendation"/>
    <m/>
    <s v="5/17/23: possible STRP expected within the next two months (summer 2023); GOAL for FY24"/>
    <m/>
    <m/>
    <m/>
    <m/>
    <s v="Standard for Developing and Validating STR Multiplex Panels "/>
    <s v="Describes best practices for the creation of new STR panels for wildlife species. These best practices can be for individual laboratories or for the creation of standardized panels shared within the wildlife forensic community."/>
    <m/>
    <m/>
    <m/>
    <m/>
    <s v="Method Validation"/>
    <s v=""/>
    <m/>
    <m/>
    <m/>
    <m/>
    <m/>
    <m/>
    <m/>
    <m/>
    <m/>
    <m/>
    <s v="N/A"/>
    <s v="N/A"/>
    <m/>
    <m/>
    <m/>
    <m/>
    <m/>
    <m/>
    <m/>
    <m/>
    <m/>
    <m/>
    <m/>
    <m/>
    <m/>
    <m/>
    <m/>
    <m/>
    <m/>
    <m/>
    <s v="Performance Assessment"/>
    <m/>
    <m/>
    <s v="LOW"/>
    <m/>
    <s v="Start draft"/>
    <m/>
    <s v="Not started"/>
    <m/>
    <m/>
    <m/>
    <m/>
    <m/>
    <m/>
    <m/>
    <m/>
  </r>
  <r>
    <s v="WLD-014"/>
    <s v="Biology"/>
    <x v="27"/>
    <m/>
    <m/>
    <m/>
    <m/>
    <m/>
    <m/>
    <x v="4"/>
    <m/>
    <m/>
    <m/>
    <m/>
    <m/>
    <m/>
    <m/>
    <s v="Validation of Wildlife Sequences in Public Databases"/>
    <s v="This document is intended as a guideline for validation of sequences in public databases that are used to determine taxonomic identification of samples."/>
    <m/>
    <m/>
    <m/>
    <m/>
    <s v="Method Validation"/>
    <s v=""/>
    <m/>
    <m/>
    <m/>
    <m/>
    <m/>
    <m/>
    <m/>
    <m/>
    <m/>
    <m/>
    <s v="N/A"/>
    <s v="N/A"/>
    <m/>
    <m/>
    <m/>
    <m/>
    <m/>
    <m/>
    <m/>
    <m/>
    <m/>
    <m/>
    <m/>
    <m/>
    <m/>
    <m/>
    <m/>
    <m/>
    <m/>
    <m/>
    <m/>
    <m/>
    <m/>
    <s v="MED"/>
    <s v="Get a working draft to the SC for review"/>
    <m/>
    <m/>
    <m/>
    <m/>
    <m/>
    <m/>
    <m/>
    <m/>
    <m/>
    <m/>
    <m/>
  </r>
  <r>
    <s v="WLD-017"/>
    <s v="Biology"/>
    <x v="27"/>
    <m/>
    <m/>
    <m/>
    <m/>
    <m/>
    <m/>
    <x v="4"/>
    <m/>
    <m/>
    <m/>
    <m/>
    <m/>
    <m/>
    <m/>
    <s v="Standard for Interpreting STR Data in Forensic Wildlife Cases When No Allelic Ladder is Available"/>
    <s v="This document addresses the criteria necessary to ensure accurate, reproducible, and reliable data interpretation when analyzing STR markers or multiplex panels in forensic wildlife cases."/>
    <m/>
    <m/>
    <m/>
    <m/>
    <s v="Examination &amp; Analysis"/>
    <s v=""/>
    <m/>
    <m/>
    <m/>
    <m/>
    <m/>
    <m/>
    <m/>
    <m/>
    <m/>
    <m/>
    <s v="N/A"/>
    <s v="N/A"/>
    <m/>
    <m/>
    <m/>
    <m/>
    <m/>
    <m/>
    <m/>
    <m/>
    <m/>
    <m/>
    <m/>
    <m/>
    <m/>
    <m/>
    <m/>
    <m/>
    <m/>
    <m/>
    <s v="•Data Criteria &amp; Analysis"/>
    <m/>
    <m/>
    <s v="MED"/>
    <s v="Get a working draft to the SC for review"/>
    <s v="Complete initial draft"/>
    <m/>
    <s v="Started / In progress"/>
    <m/>
    <m/>
    <m/>
    <m/>
    <m/>
    <m/>
    <m/>
    <m/>
  </r>
  <r>
    <s v="WLD-013"/>
    <s v="Biology"/>
    <x v="27"/>
    <m/>
    <m/>
    <m/>
    <m/>
    <m/>
    <m/>
    <x v="4"/>
    <m/>
    <m/>
    <m/>
    <m/>
    <m/>
    <m/>
    <m/>
    <s v="Method for Geographic Assignment of Individual Animals"/>
    <s v="Addresses the techniques, software and statistical analysis for the geographic assignment of individual animals to a population."/>
    <m/>
    <m/>
    <m/>
    <m/>
    <s v="Examination &amp; Analysis"/>
    <s v=""/>
    <m/>
    <m/>
    <m/>
    <m/>
    <m/>
    <m/>
    <m/>
    <m/>
    <m/>
    <m/>
    <s v="N/A"/>
    <s v="N/A"/>
    <m/>
    <m/>
    <m/>
    <m/>
    <m/>
    <m/>
    <m/>
    <m/>
    <m/>
    <m/>
    <m/>
    <m/>
    <m/>
    <m/>
    <m/>
    <m/>
    <m/>
    <m/>
    <s v="•Methods"/>
    <m/>
    <m/>
    <s v="HIGH"/>
    <m/>
    <s v="Complete initial draft"/>
    <m/>
    <s v="Started / In progress"/>
    <m/>
    <m/>
    <m/>
    <m/>
    <m/>
    <m/>
    <m/>
    <m/>
  </r>
  <r>
    <s v="WLD-NYD-0001"/>
    <s v="Biology"/>
    <x v="27"/>
    <m/>
    <m/>
    <m/>
    <m/>
    <m/>
    <m/>
    <x v="5"/>
    <m/>
    <m/>
    <s v="added in FY22 Q3"/>
    <m/>
    <m/>
    <m/>
    <m/>
    <s v="Validation of Multilocus Databases"/>
    <m/>
    <m/>
    <m/>
    <m/>
    <m/>
    <s v="Method Validation"/>
    <m/>
    <m/>
    <m/>
    <m/>
    <m/>
    <m/>
    <m/>
    <m/>
    <m/>
    <m/>
    <m/>
    <s v="N/A"/>
    <s v="N/A"/>
    <m/>
    <m/>
    <m/>
    <m/>
    <m/>
    <m/>
    <m/>
    <m/>
    <m/>
    <m/>
    <m/>
    <m/>
    <m/>
    <m/>
    <m/>
    <m/>
    <m/>
    <m/>
    <m/>
    <m/>
    <m/>
    <s v="MED"/>
    <m/>
    <s v="Start draft"/>
    <m/>
    <m/>
    <m/>
    <m/>
    <m/>
    <m/>
    <m/>
    <m/>
    <m/>
    <m/>
  </r>
  <r>
    <s v="WLD-NYD-0002"/>
    <s v="Biology"/>
    <x v="27"/>
    <m/>
    <m/>
    <m/>
    <m/>
    <m/>
    <m/>
    <x v="5"/>
    <m/>
    <m/>
    <s v="added in FY22 Q3"/>
    <m/>
    <m/>
    <m/>
    <m/>
    <s v="Standard for Using STRs for Species Identification"/>
    <m/>
    <m/>
    <m/>
    <m/>
    <m/>
    <m/>
    <m/>
    <m/>
    <m/>
    <m/>
    <m/>
    <m/>
    <m/>
    <m/>
    <m/>
    <m/>
    <m/>
    <s v="N/A"/>
    <s v="N/A"/>
    <m/>
    <m/>
    <m/>
    <m/>
    <m/>
    <m/>
    <m/>
    <m/>
    <m/>
    <m/>
    <m/>
    <m/>
    <m/>
    <m/>
    <m/>
    <m/>
    <m/>
    <m/>
    <m/>
    <m/>
    <m/>
    <s v="MED"/>
    <m/>
    <s v="Start draft"/>
    <m/>
    <m/>
    <m/>
    <m/>
    <m/>
    <m/>
    <m/>
    <m/>
    <m/>
    <m/>
  </r>
  <r>
    <s v="WLD-NYD-0003"/>
    <s v="Biology"/>
    <x v="27"/>
    <m/>
    <m/>
    <m/>
    <m/>
    <m/>
    <m/>
    <x v="5"/>
    <m/>
    <m/>
    <s v="added in FY22 Q3"/>
    <m/>
    <m/>
    <m/>
    <m/>
    <s v="Standard/Guidelines for Making Databases Public"/>
    <m/>
    <m/>
    <m/>
    <m/>
    <m/>
    <m/>
    <m/>
    <m/>
    <m/>
    <m/>
    <m/>
    <m/>
    <m/>
    <m/>
    <m/>
    <m/>
    <m/>
    <s v="N/A"/>
    <s v="N/A"/>
    <m/>
    <m/>
    <m/>
    <m/>
    <m/>
    <m/>
    <m/>
    <m/>
    <m/>
    <m/>
    <m/>
    <m/>
    <m/>
    <m/>
    <m/>
    <m/>
    <m/>
    <m/>
    <m/>
    <m/>
    <m/>
    <s v="MED"/>
    <s v="Get a working draft to the SC for review"/>
    <s v="Start draft"/>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AAG_Pivot" cacheId="4" applyNumberFormats="0" applyBorderFormats="0" applyFontFormats="0" applyPatternFormats="0" applyAlignmentFormats="0" applyWidthHeightFormats="0" dataCaption="" updatedVersion="8" compact="0" compactData="0">
  <location ref="A3:M33" firstHeaderRow="1" firstDataRow="2" firstDataCol="1"/>
  <pivotFields count="71">
    <pivotField name="OPO ID#" compact="0" outline="0" multipleItemSelectionAllowed="1" showAll="0"/>
    <pivotField name="SAC" compact="0" outline="0" multipleItemSelectionAllowed="1" showAll="0"/>
    <pivotField name="Drafting Owner" axis="axisRow" compact="0" outline="0" multipleItemSelectionAllowed="1" showAll="0" sortType="ascending">
      <items count="29">
        <item x="22"/>
        <item x="0"/>
        <item x="1"/>
        <item x="4"/>
        <item x="6"/>
        <item x="7"/>
        <item x="9"/>
        <item x="10"/>
        <item x="8"/>
        <item x="11"/>
        <item x="12"/>
        <item x="13"/>
        <item x="14"/>
        <item x="15"/>
        <item x="16"/>
        <item x="17"/>
        <item x="18"/>
        <item x="19"/>
        <item x="20"/>
        <item x="23"/>
        <item x="3"/>
        <item x="21"/>
        <item x="24"/>
        <item x="5"/>
        <item x="25"/>
        <item x="26"/>
        <item x="27"/>
        <item x="2"/>
        <item t="default"/>
      </items>
    </pivotField>
    <pivotField name="Other Relevant Unit #1" compact="0" outline="0" multipleItemSelectionAllowed="1" showAll="0"/>
    <pivotField name="Other Relevant Unit #2" compact="0" outline="0" multipleItemSelectionAllowed="1" showAll="0"/>
    <pivotField name="Other Relevant Unit #3" compact="0" outline="0" multipleItemSelectionAllowed="1" showAll="0"/>
    <pivotField name="Other Relevant Unit #4" compact="0" outline="0" multipleItemSelectionAllowed="1" showAll="0"/>
    <pivotField name="Other Relevant Unit #5" compact="0" outline="0" multipleItemSelectionAllowed="1" showAll="0"/>
    <pivotField name="TPOC " compact="0" outline="0" multipleItemSelectionAllowed="1" showAll="0"/>
    <pivotField name="Status" axis="axisCol" dataField="1" compact="0" outline="0" multipleItemSelectionAllowed="1" showAll="0" sortType="ascending">
      <items count="12">
        <item x="9"/>
        <item x="2"/>
        <item x="5"/>
        <item x="7"/>
        <item x="3"/>
        <item x="10"/>
        <item x="1"/>
        <item x="0"/>
        <item x="4"/>
        <item x="8"/>
        <item x="6"/>
        <item t="default"/>
      </items>
    </pivotField>
    <pivotField name="Document Type" compact="0" outline="0" multipleItemSelectionAllowed="1" showAll="0"/>
    <pivotField name="Alternate Registry Approval Process" compact="0" outline="0" multipleItemSelectionAllowed="1" showAll="0"/>
    <pivotField name="Other Notes _x000a_(OPO and internal use)" compact="0" outline="0" multipleItemSelectionAllowed="1" showAll="0"/>
    <pivotField name="OSAC Number" compact="0" outline="0" multipleItemSelectionAllowed="1" showAll="0"/>
    <pivotField name="SDO " compact="0" outline="0" multipleItemSelectionAllowed="1" showAll="0"/>
    <pivotField name="SDO Number" compact="0" numFmtId="49" outline="0" multipleItemSelectionAllowed="1" showAll="0"/>
    <pivotField name="WK#" compact="0" outline="0" multipleItemSelectionAllowed="1" showAll="0"/>
    <pivotField name="Document Title" compact="0" outline="0" multipleItemSelectionAllowed="1" showAll="0"/>
    <pivotField name="Description" compact="0" outline="0" multipleItemSelectionAllowed="1" showAll="0"/>
    <pivotField name="Date Started" compact="0" outline="0" multipleItemSelectionAllowed="1" showAll="0"/>
    <pivotField name="Date sent to SAC" compact="0" outline="0" multipleItemSelectionAllowed="1" showAll="0"/>
    <pivotField name="SAC Ballot Closed/Approved" compact="0" outline="0" multipleItemSelectionAllowed="1" showAll="0"/>
    <pivotField name="SDO Initiated" compact="0" outline="0" multipleItemSelectionAllowed="1" showAll="0"/>
    <pivotField name="Organizational  Priority #1" compact="0" outline="0" multipleItemSelectionAllowed="1" showAll="0"/>
    <pivotField name="STR(P) or non-STRP" compact="0" outline="0" multipleItemSelectionAllowed="1" showAll="0"/>
    <pivotField name="Which STRP/STR Process?" compact="0" outline="0" multipleItemSelectionAllowed="1" showAll="0"/>
    <pivotField name="OSAC Comment Period Opened in Standards Bulletin" compact="0" outline="0" multipleItemSelectionAllowed="1" showAll="0"/>
    <pivotField name="OSAC Comment Period Closed" compact="0" outline="0" multipleItemSelectionAllowed="1" showAll="0"/>
    <pivotField name="# comments (open)" compact="0" outline="0" multipleItemSelectionAllowed="1" showAll="0"/>
    <pivotField name="# comments (STRP)" compact="0" outline="0" multipleItemSelectionAllowed="1" showAll="0"/>
    <pivotField name="FSSB Review Closed" compact="0" outline="0" multipleItemSelectionAllowed="1" showAll="0"/>
    <pivotField name="Petition received? " compact="0" outline="0" multipleItemSelectionAllowed="1" showAll="0"/>
    <pivotField name="OSAC Proposed Standard Placed on Registry" compact="0" outline="0" multipleItemSelectionAllowed="1" showAll="0"/>
    <pivotField name="Public Documents Available" compact="0" outline="0" multipleItemSelectionAllowed="1" showAll="0"/>
    <pivotField name="PINS Published" compact="0" outline="0" multipleItemSelectionAllowed="1" showAll="0"/>
    <pivotField name="ASTM Main Ballot Opened " compact="0" outline="0" multipleItemSelectionAllowed="1" showAll="0"/>
    <pivotField name="ASTM Main Ballot Closed" compact="0" outline="0" multipleItemSelectionAllowed="1" showAll="0"/>
    <pivotField name="INITIAL Public Comment Period Announced in ANSI SA" compact="0" outline="0" multipleItemSelectionAllowed="1" showAll="0"/>
    <pivotField name="INITIAL Public Comment Period Posted on OSAC Website" compact="0" outline="0" multipleItemSelectionAllowed="1" showAll="0"/>
    <pivotField name="INITIAL SDO Public Comment Period: Date Closed" compact="0" outline="0" multipleItemSelectionAllowed="1" showAll="0"/>
    <pivotField name="SDO Approved" compact="0" outline="0" multipleItemSelectionAllowed="1" showAll="0"/>
    <pivotField name="RECIRCULATIONS Posted on OSAC Website" compact="0" outline="0" multipleItemSelectionAllowed="1" showAll="0"/>
    <pivotField name="RECIRCULATIONS - SDO Public Comment Period: Date Closed" compact="0" outline="0" multipleItemSelectionAllowed="1" showAll="0"/>
    <pivotField name="SDO Published" compact="0" outline="0" multipleItemSelectionAllowed="1" showAll="0"/>
    <pivotField name="Will standard go through OSAC's Registry open comment period? " compact="0" outline="0" multipleItemSelectionAllowed="1" showAll="0"/>
    <pivotField name="Survey Monkey Link for OSAC open comment" compact="0" outline="0" multipleItemSelectionAllowed="1" showAll="0"/>
    <pivotField name="OSAC  Comment Period Opened in Standards Bulletin " compact="0" outline="0" multipleItemSelectionAllowed="1" showAll="0"/>
    <pivotField name="OSAC Open  Comment Period Closed" compact="0" outline="0" multipleItemSelectionAllowed="1" showAll="0"/>
    <pivotField name="Date Sent to SC" compact="0" outline="0" multipleItemSelectionAllowed="1" showAll="0"/>
    <pivotField name="FSSB Review/Vote Closed" compact="0" outline="0" multipleItemSelectionAllowed="1" showAll="0"/>
    <pivotField name="petition received? 2" compact="0" outline="0" multipleItemSelectionAllowed="1" showAll="0"/>
    <pivotField name="SDO Published Standard Placed on Registry " compact="0" outline="0" multipleItemSelectionAllowed="1" showAll="0"/>
    <pivotField name="Public Documents Available?" compact="0" outline="0" multipleItemSelectionAllowed="1" showAll="0"/>
    <pivotField name="Date F01 Initiated" compact="0" outline="0" multipleItemSelectionAllowed="1" showAll="0"/>
    <pivotField name="Registry Review Due" compact="0" outline="0" multipleItemSelectionAllowed="1" showAll="0"/>
    <pivotField name="Subcategory #1" compact="0" outline="0" multipleItemSelectionAllowed="1" showAll="0"/>
    <pivotField name="Organizational  Priority #2" compact="0" outline="0" multipleItemSelectionAllowed="1" showAll="0"/>
    <pivotField name="Subcategory #2" compact="0" outline="0" multipleItemSelectionAllowed="1" showAll="0"/>
    <pivotField name="Priority" compact="0" outline="0" multipleItemSelectionAllowed="1" showAll="0"/>
    <pivotField name="FY23 Priority (identified in OLSS report out)" compact="0" numFmtId="49" outline="0" multipleItemSelectionAllowed="1" showAll="0"/>
    <pivotField name="Projected End of FY22 Status" compact="0" numFmtId="49" outline="0" multipleItemSelectionAllowed="1" showAll="0"/>
    <pivotField name="Q1 STATUS (Oct 1 - Dec 31, 2021)" compact="0" outline="0" multipleItemSelectionAllowed="1" showAll="0"/>
    <pivotField name="Q2 STATUS (Jan 1 - Mar 30, 2022) " compact="0" numFmtId="49" outline="0" multipleItemSelectionAllowed="1" showAll="0"/>
    <pivotField name="Q3 STATUS (Apr 1 - Jun 30, 2022)" compact="0" numFmtId="49" outline="0" multipleItemSelectionAllowed="1" showAll="0"/>
    <pivotField name="FY22 Q4 STATUS (Jul 1 - Sept 30, 2022)" compact="0" outline="0" multipleItemSelectionAllowed="1" showAll="0"/>
    <pivotField name="Other SC/Status Notes (FY22)" compact="0" outline="0" multipleItemSelectionAllowed="1" showAll="0"/>
    <pivotField name="sdo approved2" compact="0" outline="0" multipleItemSelectionAllowed="1" showAll="0"/>
    <pivotField name="Weeks @ OSAC" compact="0" outline="0" multipleItemSelectionAllowed="1" showAll="0"/>
    <pivotField name="Weeks @ SDO" compact="0" outline="0" multipleItemSelectionAllowed="1" showAll="0"/>
    <pivotField name="Notes" compact="0" outline="0" multipleItemSelectionAllowed="1" showAll="0"/>
    <pivotField name="notes2" compact="0" outline="0" multipleItemSelectionAllowed="1" showAll="0"/>
  </pivotFields>
  <rowFields count="1">
    <field x="2"/>
  </rowFields>
  <row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t="grand">
      <x/>
    </i>
  </rowItems>
  <colFields count="1">
    <field x="9"/>
  </colFields>
  <colItems count="12">
    <i>
      <x/>
    </i>
    <i>
      <x v="1"/>
    </i>
    <i>
      <x v="2"/>
    </i>
    <i>
      <x v="3"/>
    </i>
    <i>
      <x v="4"/>
    </i>
    <i>
      <x v="5"/>
    </i>
    <i>
      <x v="6"/>
    </i>
    <i>
      <x v="7"/>
    </i>
    <i>
      <x v="8"/>
    </i>
    <i>
      <x v="9"/>
    </i>
    <i>
      <x v="10"/>
    </i>
    <i t="grand">
      <x/>
    </i>
  </colItems>
  <dataFields count="1">
    <dataField name="Count of Status" fld="9"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 Table 1" cacheId="4" applyNumberFormats="0" applyBorderFormats="0" applyFontFormats="0" applyPatternFormats="0" applyAlignmentFormats="0" applyWidthHeightFormats="0" dataCaption="" updatedVersion="8" rowGrandTotals="0" colGrandTotals="0" compact="0" compactData="0">
  <location ref="A1:G25" firstHeaderRow="1" firstDataRow="2" firstDataCol="1"/>
  <pivotFields count="71">
    <pivotField name="OPO ID#" compact="0" outline="0" multipleItemSelectionAllowed="1" showAll="0"/>
    <pivotField name="SAC" compact="0" outline="0" multipleItemSelectionAllowed="1" showAll="0"/>
    <pivotField name="Drafting Owner" axis="axisRow" dataField="1" compact="0" outline="0" multipleItemSelectionAllowed="1" showAll="0" sortType="ascending">
      <items count="29">
        <item h="1" x="22"/>
        <item x="0"/>
        <item x="1"/>
        <item x="4"/>
        <item x="6"/>
        <item x="7"/>
        <item x="9"/>
        <item x="10"/>
        <item h="1" x="8"/>
        <item x="11"/>
        <item x="12"/>
        <item x="13"/>
        <item x="14"/>
        <item x="15"/>
        <item x="16"/>
        <item x="17"/>
        <item x="18"/>
        <item x="19"/>
        <item x="20"/>
        <item x="23"/>
        <item h="1" x="3"/>
        <item x="21"/>
        <item x="24"/>
        <item h="1" x="5"/>
        <item x="25"/>
        <item x="26"/>
        <item x="27"/>
        <item h="1" x="2"/>
        <item t="default"/>
      </items>
    </pivotField>
    <pivotField name="Other Relevant Unit #1" compact="0" outline="0" multipleItemSelectionAllowed="1" showAll="0"/>
    <pivotField name="Other Relevant Unit #2" compact="0" outline="0" multipleItemSelectionAllowed="1" showAll="0"/>
    <pivotField name="Other Relevant Unit #3" compact="0" outline="0" multipleItemSelectionAllowed="1" showAll="0"/>
    <pivotField name="Other Relevant Unit #4" compact="0" outline="0" multipleItemSelectionAllowed="1" showAll="0"/>
    <pivotField name="Other Relevant Unit #5" compact="0" outline="0" multipleItemSelectionAllowed="1" showAll="0"/>
    <pivotField name="TPOC " compact="0" outline="0" multipleItemSelectionAllowed="1" showAll="0"/>
    <pivotField name="Status" axis="axisCol" compact="0" outline="0" multipleItemSelectionAllowed="1" showAll="0" sortType="ascending">
      <items count="12">
        <item h="1" x="9"/>
        <item x="2"/>
        <item x="5"/>
        <item h="1" x="7"/>
        <item x="3"/>
        <item h="1" x="10"/>
        <item x="1"/>
        <item x="0"/>
        <item x="4"/>
        <item h="1" x="8"/>
        <item h="1" x="6"/>
        <item t="default"/>
      </items>
    </pivotField>
    <pivotField name="Document Type" compact="0" outline="0" multipleItemSelectionAllowed="1" showAll="0"/>
    <pivotField name="Alternate Registry Approval Process" compact="0" outline="0" multipleItemSelectionAllowed="1" showAll="0"/>
    <pivotField name="Other Notes _x000a_(OPO and internal use)" compact="0" outline="0" multipleItemSelectionAllowed="1" showAll="0"/>
    <pivotField name="OSAC Number" compact="0" outline="0" multipleItemSelectionAllowed="1" showAll="0"/>
    <pivotField name="SDO " compact="0" outline="0" multipleItemSelectionAllowed="1" showAll="0"/>
    <pivotField name="SDO Number" compact="0" numFmtId="49" outline="0" multipleItemSelectionAllowed="1" showAll="0"/>
    <pivotField name="WK#" compact="0" outline="0" multipleItemSelectionAllowed="1" showAll="0"/>
    <pivotField name="Document Title" compact="0" outline="0" multipleItemSelectionAllowed="1" showAll="0"/>
    <pivotField name="Description" compact="0" outline="0" multipleItemSelectionAllowed="1" showAll="0"/>
    <pivotField name="Date Started" compact="0" outline="0" multipleItemSelectionAllowed="1" showAll="0"/>
    <pivotField name="Date sent to SAC" compact="0" outline="0" multipleItemSelectionAllowed="1" showAll="0"/>
    <pivotField name="SAC Ballot Closed/Approved" compact="0" outline="0" multipleItemSelectionAllowed="1" showAll="0"/>
    <pivotField name="SDO Initiated" compact="0" outline="0" multipleItemSelectionAllowed="1" showAll="0"/>
    <pivotField name="Organizational  Priority #1" compact="0" outline="0" multipleItemSelectionAllowed="1" showAll="0"/>
    <pivotField name="STR(P) or non-STRP" compact="0" outline="0" multipleItemSelectionAllowed="1" showAll="0"/>
    <pivotField name="Which STRP/STR Process?" compact="0" outline="0" multipleItemSelectionAllowed="1" showAll="0"/>
    <pivotField name="OSAC Comment Period Opened in Standards Bulletin" compact="0" outline="0" multipleItemSelectionAllowed="1" showAll="0"/>
    <pivotField name="OSAC Comment Period Closed" compact="0" outline="0" multipleItemSelectionAllowed="1" showAll="0"/>
    <pivotField name="# comments (open)" compact="0" outline="0" multipleItemSelectionAllowed="1" showAll="0"/>
    <pivotField name="# comments (STRP)" compact="0" outline="0" multipleItemSelectionAllowed="1" showAll="0"/>
    <pivotField name="FSSB Review Closed" compact="0" outline="0" multipleItemSelectionAllowed="1" showAll="0"/>
    <pivotField name="Petition received? " compact="0" outline="0" multipleItemSelectionAllowed="1" showAll="0"/>
    <pivotField name="OSAC Proposed Standard Placed on Registry" compact="0" outline="0" multipleItemSelectionAllowed="1" showAll="0"/>
    <pivotField name="Public Documents Available" compact="0" outline="0" multipleItemSelectionAllowed="1" showAll="0"/>
    <pivotField name="PINS Published" compact="0" outline="0" multipleItemSelectionAllowed="1" showAll="0"/>
    <pivotField name="ASTM Main Ballot Opened " compact="0" outline="0" multipleItemSelectionAllowed="1" showAll="0"/>
    <pivotField name="ASTM Main Ballot Closed" compact="0" outline="0" multipleItemSelectionAllowed="1" showAll="0"/>
    <pivotField name="INITIAL Public Comment Period Announced in ANSI SA" compact="0" outline="0" multipleItemSelectionAllowed="1" showAll="0"/>
    <pivotField name="INITIAL Public Comment Period Posted on OSAC Website" compact="0" outline="0" multipleItemSelectionAllowed="1" showAll="0"/>
    <pivotField name="INITIAL SDO Public Comment Period: Date Closed" compact="0" outline="0" multipleItemSelectionAllowed="1" showAll="0"/>
    <pivotField name="SDO Approved" compact="0" outline="0" multipleItemSelectionAllowed="1" showAll="0"/>
    <pivotField name="RECIRCULATIONS Posted on OSAC Website" compact="0" outline="0" multipleItemSelectionAllowed="1" showAll="0"/>
    <pivotField name="RECIRCULATIONS - SDO Public Comment Period: Date Closed" compact="0" outline="0" multipleItemSelectionAllowed="1" showAll="0"/>
    <pivotField name="SDO Published" compact="0" outline="0" multipleItemSelectionAllowed="1" showAll="0"/>
    <pivotField name="Will standard go through OSAC's Registry open comment period? " compact="0" outline="0" multipleItemSelectionAllowed="1" showAll="0"/>
    <pivotField name="Survey Monkey Link for OSAC open comment" compact="0" outline="0" multipleItemSelectionAllowed="1" showAll="0"/>
    <pivotField name="OSAC  Comment Period Opened in Standards Bulletin " compact="0" outline="0" multipleItemSelectionAllowed="1" showAll="0"/>
    <pivotField name="OSAC Open  Comment Period Closed" compact="0" outline="0" multipleItemSelectionAllowed="1" showAll="0"/>
    <pivotField name="Date Sent to SC" compact="0" outline="0" multipleItemSelectionAllowed="1" showAll="0"/>
    <pivotField name="FSSB Review/Vote Closed" compact="0" outline="0" multipleItemSelectionAllowed="1" showAll="0"/>
    <pivotField name="petition received? 2" compact="0" outline="0" multipleItemSelectionAllowed="1" showAll="0"/>
    <pivotField name="SDO Published Standard Placed on Registry " compact="0" outline="0" multipleItemSelectionAllowed="1" showAll="0"/>
    <pivotField name="Public Documents Available?" compact="0" outline="0" multipleItemSelectionAllowed="1" showAll="0"/>
    <pivotField name="Date F01 Initiated" compact="0" outline="0" multipleItemSelectionAllowed="1" showAll="0"/>
    <pivotField name="Registry Review Due" compact="0" outline="0" multipleItemSelectionAllowed="1" showAll="0"/>
    <pivotField name="Subcategory #1" compact="0" outline="0" multipleItemSelectionAllowed="1" showAll="0"/>
    <pivotField name="Organizational  Priority #2" compact="0" outline="0" multipleItemSelectionAllowed="1" showAll="0"/>
    <pivotField name="Subcategory #2" compact="0" outline="0" multipleItemSelectionAllowed="1" showAll="0"/>
    <pivotField name="Priority" compact="0" outline="0" multipleItemSelectionAllowed="1" showAll="0"/>
    <pivotField name="FY23 Priority (identified in OLSS report out)" compact="0" numFmtId="49" outline="0" multipleItemSelectionAllowed="1" showAll="0"/>
    <pivotField name="Projected End of FY22 Status" compact="0" numFmtId="49" outline="0" multipleItemSelectionAllowed="1" showAll="0"/>
    <pivotField name="Q1 STATUS (Oct 1 - Dec 31, 2021)" compact="0" outline="0" multipleItemSelectionAllowed="1" showAll="0"/>
    <pivotField name="Q2 STATUS (Jan 1 - Mar 30, 2022) " compact="0" numFmtId="49" outline="0" multipleItemSelectionAllowed="1" showAll="0"/>
    <pivotField name="Q3 STATUS (Apr 1 - Jun 30, 2022)" compact="0" numFmtId="49" outline="0" multipleItemSelectionAllowed="1" showAll="0"/>
    <pivotField name="FY22 Q4 STATUS (Jul 1 - Sept 30, 2022)" compact="0" outline="0" multipleItemSelectionAllowed="1" showAll="0"/>
    <pivotField name="Other SC/Status Notes (FY22)" compact="0" outline="0" multipleItemSelectionAllowed="1" showAll="0"/>
    <pivotField name="sdo approved2" compact="0" outline="0" multipleItemSelectionAllowed="1" showAll="0"/>
    <pivotField name="Weeks @ OSAC" compact="0" outline="0" multipleItemSelectionAllowed="1" showAll="0"/>
    <pivotField name="Weeks @ SDO" compact="0" outline="0" multipleItemSelectionAllowed="1" showAll="0"/>
    <pivotField name="Notes" compact="0" outline="0" multipleItemSelectionAllowed="1" showAll="0"/>
    <pivotField name="notes2" compact="0" outline="0" multipleItemSelectionAllowed="1" showAll="0"/>
  </pivotFields>
  <rowFields count="1">
    <field x="2"/>
  </rowFields>
  <rowItems count="23">
    <i>
      <x v="1"/>
    </i>
    <i>
      <x v="2"/>
    </i>
    <i>
      <x v="3"/>
    </i>
    <i>
      <x v="4"/>
    </i>
    <i>
      <x v="5"/>
    </i>
    <i>
      <x v="6"/>
    </i>
    <i>
      <x v="7"/>
    </i>
    <i>
      <x v="9"/>
    </i>
    <i>
      <x v="10"/>
    </i>
    <i>
      <x v="11"/>
    </i>
    <i>
      <x v="12"/>
    </i>
    <i>
      <x v="13"/>
    </i>
    <i>
      <x v="14"/>
    </i>
    <i>
      <x v="15"/>
    </i>
    <i>
      <x v="16"/>
    </i>
    <i>
      <x v="17"/>
    </i>
    <i>
      <x v="18"/>
    </i>
    <i>
      <x v="19"/>
    </i>
    <i>
      <x v="21"/>
    </i>
    <i>
      <x v="22"/>
    </i>
    <i>
      <x v="24"/>
    </i>
    <i>
      <x v="25"/>
    </i>
    <i>
      <x v="26"/>
    </i>
  </rowItems>
  <colFields count="1">
    <field x="9"/>
  </colFields>
  <colItems count="6">
    <i>
      <x v="1"/>
    </i>
    <i>
      <x v="2"/>
    </i>
    <i>
      <x v="4"/>
    </i>
    <i>
      <x v="6"/>
    </i>
    <i>
      <x v="7"/>
    </i>
    <i>
      <x v="8"/>
    </i>
  </colItems>
  <dataFields count="1">
    <dataField name="," fld="2"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hyperlink" Target="https://share.ansi.org/Shared%20Documents/Standards%20Action/2022-PDFs/SAV5320.pdf" TargetMode="External"/><Relationship Id="rId7" Type="http://schemas.openxmlformats.org/officeDocument/2006/relationships/comments" Target="../comments4.xml"/><Relationship Id="rId2" Type="http://schemas.openxmlformats.org/officeDocument/2006/relationships/hyperlink" Target="https://share.ansi.org/Shared%20Documents/Standards%20Action/2022-PDFs/SAV5344.pdf" TargetMode="External"/><Relationship Id="rId1" Type="http://schemas.openxmlformats.org/officeDocument/2006/relationships/hyperlink" Target="https://share.ansi.org/Shared%20Documents/Standards%20Action/2022-PDFs/SAV5344.pdf" TargetMode="External"/><Relationship Id="rId6" Type="http://schemas.openxmlformats.org/officeDocument/2006/relationships/vmlDrawing" Target="../drawings/vmlDrawing4.vml"/><Relationship Id="rId5" Type="http://schemas.openxmlformats.org/officeDocument/2006/relationships/hyperlink" Target="https://share.ansi.org/Shared%20Documents/Standards%20Action/2021-PDFs/SAV5236.pdf" TargetMode="External"/><Relationship Id="rId4" Type="http://schemas.openxmlformats.org/officeDocument/2006/relationships/hyperlink" Target="https://share.ansi.org/Shared%20Documents/Standards%20Action/2022-PDFs/SAV5344.pdf" TargetMode="Externa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J999"/>
  <sheetViews>
    <sheetView showGridLines="0" workbookViewId="0">
      <pane xSplit="2" ySplit="2" topLeftCell="C20" activePane="bottomRight" state="frozen"/>
      <selection pane="topRight" activeCell="C1" sqref="C1"/>
      <selection pane="bottomLeft" activeCell="A3" sqref="A3"/>
      <selection pane="bottomRight" activeCell="A16" sqref="A16:XFD16"/>
    </sheetView>
  </sheetViews>
  <sheetFormatPr defaultColWidth="12.6328125" defaultRowHeight="15" customHeight="1"/>
  <cols>
    <col min="1" max="1" width="35.7265625" customWidth="1"/>
    <col min="2" max="2" width="46.90625" customWidth="1"/>
    <col min="3" max="4" width="17.7265625" customWidth="1"/>
    <col min="5" max="5" width="15.08984375" customWidth="1"/>
    <col min="6" max="6" width="17.7265625" customWidth="1"/>
    <col min="7" max="7" width="25.453125" customWidth="1"/>
    <col min="8" max="8" width="17.7265625" customWidth="1"/>
    <col min="9" max="9" width="17.7265625" hidden="1" customWidth="1"/>
    <col min="10" max="26" width="12.453125" customWidth="1"/>
  </cols>
  <sheetData>
    <row r="1" spans="1:10" ht="15.75" customHeight="1">
      <c r="A1" s="1" t="s">
        <v>0</v>
      </c>
      <c r="B1" s="2"/>
      <c r="C1" s="405"/>
      <c r="D1" s="406"/>
      <c r="E1" s="407"/>
      <c r="F1" s="3"/>
      <c r="G1" s="4"/>
      <c r="H1" s="4"/>
      <c r="I1" s="5"/>
      <c r="J1" s="5"/>
    </row>
    <row r="2" spans="1:10" ht="82.5" customHeight="1">
      <c r="A2" s="6" t="s">
        <v>1</v>
      </c>
      <c r="B2" s="6" t="s">
        <v>2</v>
      </c>
      <c r="C2" s="7" t="s">
        <v>3</v>
      </c>
      <c r="D2" s="8" t="s">
        <v>4</v>
      </c>
      <c r="E2" s="9" t="s">
        <v>5</v>
      </c>
      <c r="F2" s="10" t="s">
        <v>6</v>
      </c>
      <c r="G2" s="11" t="s">
        <v>7</v>
      </c>
      <c r="H2" s="12" t="s">
        <v>8</v>
      </c>
      <c r="I2" s="13" t="s">
        <v>9</v>
      </c>
      <c r="J2" s="5"/>
    </row>
    <row r="3" spans="1:10" ht="15.75" customHeight="1">
      <c r="A3" s="14" t="s">
        <v>10</v>
      </c>
      <c r="B3" s="14" t="s">
        <v>11</v>
      </c>
      <c r="C3" s="15">
        <f>VLOOKUP(B3,'Pivot Table 1'!A:G,6,FALSE)</f>
        <v>15</v>
      </c>
      <c r="D3" s="16">
        <v>4</v>
      </c>
      <c r="E3" s="17">
        <f>VLOOKUP(B3,'Pivot Table 1'!A:G,2,FALSE)</f>
        <v>14</v>
      </c>
      <c r="F3" s="16">
        <v>6</v>
      </c>
      <c r="G3" s="16">
        <v>10</v>
      </c>
      <c r="H3" s="17">
        <f>VLOOKUP($B3,AAG_Pivot!$A$5:$K$32,4,FALSE)</f>
        <v>3</v>
      </c>
      <c r="I3" s="17">
        <v>7</v>
      </c>
      <c r="J3" s="5"/>
    </row>
    <row r="4" spans="1:10" ht="15.75" customHeight="1">
      <c r="A4" s="18" t="s">
        <v>10</v>
      </c>
      <c r="B4" s="18" t="s">
        <v>12</v>
      </c>
      <c r="C4" s="15">
        <f>VLOOKUP(B4,'Pivot Table 1'!A:G,6,FALSE)</f>
        <v>5</v>
      </c>
      <c r="D4" s="19">
        <f>VLOOKUP(B4,'Pivot Table 1'!A:G,5,FALSE)</f>
        <v>5</v>
      </c>
      <c r="E4" s="15">
        <v>0</v>
      </c>
      <c r="F4" s="15">
        <v>2</v>
      </c>
      <c r="G4" s="15">
        <v>6</v>
      </c>
      <c r="H4" s="15">
        <v>3</v>
      </c>
      <c r="I4" s="19">
        <v>3</v>
      </c>
      <c r="J4" s="5"/>
    </row>
    <row r="5" spans="1:10" ht="15.75" customHeight="1">
      <c r="A5" s="18" t="s">
        <v>13</v>
      </c>
      <c r="B5" s="18" t="s">
        <v>14</v>
      </c>
      <c r="C5" s="15">
        <f>VLOOKUP(B5,'Pivot Table 1'!A:G,6,FALSE)</f>
        <v>13</v>
      </c>
      <c r="D5" s="15">
        <v>1</v>
      </c>
      <c r="E5" s="15">
        <f>VLOOKUP(B5,'Pivot Table 1'!A:G,2,FALSE)</f>
        <v>6</v>
      </c>
      <c r="F5" s="15">
        <v>0</v>
      </c>
      <c r="G5" s="15">
        <v>5</v>
      </c>
      <c r="H5" s="15">
        <v>1</v>
      </c>
      <c r="I5" s="19">
        <v>0</v>
      </c>
      <c r="J5" s="5"/>
    </row>
    <row r="6" spans="1:10" ht="15.75" customHeight="1">
      <c r="A6" s="18" t="s">
        <v>13</v>
      </c>
      <c r="B6" s="18" t="s">
        <v>15</v>
      </c>
      <c r="C6" s="20" t="s">
        <v>16</v>
      </c>
      <c r="D6" s="15">
        <v>0</v>
      </c>
      <c r="E6" s="15">
        <f>VLOOKUP(B6,'Pivot Table 1'!A:G,2,FALSE)</f>
        <v>11</v>
      </c>
      <c r="F6" s="15">
        <v>1</v>
      </c>
      <c r="G6" s="15">
        <v>8</v>
      </c>
      <c r="H6" s="19">
        <f>VLOOKUP($B6,AAG_Pivot!$A$5:$K$29,4,FALSE)</f>
        <v>2</v>
      </c>
      <c r="I6" s="19">
        <v>6</v>
      </c>
      <c r="J6" s="5"/>
    </row>
    <row r="7" spans="1:10" ht="15.75" customHeight="1">
      <c r="A7" s="18" t="s">
        <v>17</v>
      </c>
      <c r="B7" s="18" t="s">
        <v>18</v>
      </c>
      <c r="C7" s="15">
        <v>12</v>
      </c>
      <c r="D7" s="15">
        <v>5</v>
      </c>
      <c r="E7" s="15">
        <v>12</v>
      </c>
      <c r="F7" s="19">
        <f>VLOOKUP($B7,AAG_Pivot!$A$5:$K$29,6,FALSE)</f>
        <v>5</v>
      </c>
      <c r="G7" s="15">
        <v>8</v>
      </c>
      <c r="H7" s="19">
        <f>VLOOKUP($B7,AAG_Pivot!$A$5:$K$29,4,FALSE)</f>
        <v>6</v>
      </c>
      <c r="I7" s="19">
        <v>2</v>
      </c>
      <c r="J7" s="5"/>
    </row>
    <row r="8" spans="1:10" ht="15.75" customHeight="1">
      <c r="A8" s="18" t="s">
        <v>17</v>
      </c>
      <c r="B8" s="18" t="s">
        <v>19</v>
      </c>
      <c r="C8" s="15">
        <v>24</v>
      </c>
      <c r="D8" s="15">
        <v>4</v>
      </c>
      <c r="E8" s="15">
        <f>VLOOKUP(B8,'Pivot Table 1'!A:G,2,FALSE)</f>
        <v>7</v>
      </c>
      <c r="F8" s="15">
        <v>6</v>
      </c>
      <c r="G8" s="15">
        <v>9</v>
      </c>
      <c r="H8" s="19">
        <f>VLOOKUP($B8,AAG_Pivot!$A$5:$K$32,4,FALSE)</f>
        <v>12</v>
      </c>
      <c r="I8" s="19">
        <v>1</v>
      </c>
      <c r="J8" s="5"/>
    </row>
    <row r="9" spans="1:10" ht="15.75" customHeight="1">
      <c r="A9" s="18" t="s">
        <v>20</v>
      </c>
      <c r="B9" s="21" t="s">
        <v>21</v>
      </c>
      <c r="C9" s="22">
        <v>5</v>
      </c>
      <c r="D9" s="15">
        <v>7</v>
      </c>
      <c r="E9" s="15">
        <v>10</v>
      </c>
      <c r="F9" s="15">
        <v>0</v>
      </c>
      <c r="G9" s="15">
        <v>1</v>
      </c>
      <c r="H9" s="15">
        <v>0</v>
      </c>
      <c r="I9" s="19">
        <v>0</v>
      </c>
      <c r="J9" s="5"/>
    </row>
    <row r="10" spans="1:10" ht="15.75" customHeight="1">
      <c r="A10" s="18" t="s">
        <v>20</v>
      </c>
      <c r="B10" s="21" t="s">
        <v>22</v>
      </c>
      <c r="C10" s="15">
        <v>4</v>
      </c>
      <c r="D10" s="15">
        <v>1</v>
      </c>
      <c r="E10" s="15">
        <f>VLOOKUP(B10,'Pivot Table 1'!A:G,2,FALSE)</f>
        <v>2</v>
      </c>
      <c r="F10" s="22" t="s">
        <v>25</v>
      </c>
      <c r="G10" s="15">
        <v>13</v>
      </c>
      <c r="H10" s="19">
        <f>VLOOKUP($B10,AAG_Pivot!$A$5:$K$29,4,FALSE)</f>
        <v>2</v>
      </c>
      <c r="I10" s="19">
        <v>0</v>
      </c>
      <c r="J10" s="5"/>
    </row>
    <row r="11" spans="1:10" ht="15.75" customHeight="1">
      <c r="A11" s="18" t="s">
        <v>20</v>
      </c>
      <c r="B11" s="18" t="s">
        <v>23</v>
      </c>
      <c r="C11" s="15">
        <v>1</v>
      </c>
      <c r="D11" s="15">
        <v>0</v>
      </c>
      <c r="E11" s="15">
        <v>0</v>
      </c>
      <c r="F11" s="15">
        <v>0</v>
      </c>
      <c r="G11" s="15">
        <v>5</v>
      </c>
      <c r="H11" s="19">
        <f>VLOOKUP($B11,AAG_Pivot!$A$5:$K$29,4,FALSE)</f>
        <v>8</v>
      </c>
      <c r="I11" s="19">
        <v>0</v>
      </c>
      <c r="J11" s="5"/>
    </row>
    <row r="12" spans="1:10" ht="15.75" customHeight="1">
      <c r="A12" s="18" t="s">
        <v>20</v>
      </c>
      <c r="B12" s="18" t="s">
        <v>24</v>
      </c>
      <c r="C12" s="15">
        <v>2</v>
      </c>
      <c r="D12" s="15">
        <v>1</v>
      </c>
      <c r="E12" s="15">
        <v>5</v>
      </c>
      <c r="F12" s="22" t="s">
        <v>16</v>
      </c>
      <c r="G12" s="15">
        <v>8</v>
      </c>
      <c r="H12" s="19">
        <f>VLOOKUP("VITAL",AAG_Pivot!$A$5:$K$32,4,FALSE)</f>
        <v>10</v>
      </c>
      <c r="I12" s="19">
        <v>0</v>
      </c>
      <c r="J12" s="5" t="s">
        <v>26</v>
      </c>
    </row>
    <row r="13" spans="1:10" ht="15.75" customHeight="1">
      <c r="A13" s="18" t="s">
        <v>27</v>
      </c>
      <c r="B13" s="18" t="s">
        <v>28</v>
      </c>
      <c r="C13" s="15">
        <v>1</v>
      </c>
      <c r="D13" s="15">
        <v>10</v>
      </c>
      <c r="E13" s="19">
        <f>VLOOKUP($B13,AAG_Pivot!$A$5:$K$29,3,FALSE)</f>
        <v>1</v>
      </c>
      <c r="F13" s="15">
        <v>1</v>
      </c>
      <c r="G13" s="15">
        <v>6</v>
      </c>
      <c r="H13" s="15">
        <v>0</v>
      </c>
      <c r="I13" s="19">
        <v>3</v>
      </c>
      <c r="J13" s="5"/>
    </row>
    <row r="14" spans="1:10" ht="15.75" customHeight="1">
      <c r="A14" s="18" t="s">
        <v>27</v>
      </c>
      <c r="B14" s="18" t="s">
        <v>29</v>
      </c>
      <c r="C14" s="15">
        <v>0</v>
      </c>
      <c r="D14" s="15">
        <v>0</v>
      </c>
      <c r="E14" s="15">
        <v>0</v>
      </c>
      <c r="F14" s="15">
        <v>0</v>
      </c>
      <c r="G14" s="15">
        <v>5</v>
      </c>
      <c r="H14" s="19">
        <f>VLOOKUP($B14,AAG_Pivot!$A$5:$K$29,4,FALSE)</f>
        <v>2</v>
      </c>
      <c r="I14" s="19"/>
      <c r="J14" s="5"/>
    </row>
    <row r="15" spans="1:10" ht="15.75" customHeight="1">
      <c r="A15" s="18" t="s">
        <v>27</v>
      </c>
      <c r="B15" s="18" t="s">
        <v>30</v>
      </c>
      <c r="C15" s="15">
        <v>3</v>
      </c>
      <c r="D15" s="15">
        <v>0</v>
      </c>
      <c r="E15" s="15">
        <v>4</v>
      </c>
      <c r="F15" s="19">
        <f>VLOOKUP($B15,AAG_Pivot!$A$5:$K$29,6,FALSE)</f>
        <v>1</v>
      </c>
      <c r="G15" s="15">
        <v>4</v>
      </c>
      <c r="H15" s="19">
        <f>VLOOKUP($B15,AAG_Pivot!$A$5:$K$29,4,FALSE)</f>
        <v>1</v>
      </c>
      <c r="I15" s="19">
        <v>0</v>
      </c>
      <c r="J15" s="5"/>
    </row>
    <row r="16" spans="1:10" ht="15.75" customHeight="1">
      <c r="A16" s="18" t="s">
        <v>27</v>
      </c>
      <c r="B16" s="18" t="s">
        <v>31</v>
      </c>
      <c r="C16" s="15">
        <v>7</v>
      </c>
      <c r="D16" s="15">
        <v>1</v>
      </c>
      <c r="E16" s="15">
        <v>2</v>
      </c>
      <c r="F16" s="15">
        <v>10</v>
      </c>
      <c r="G16" s="15">
        <v>8</v>
      </c>
      <c r="H16" s="19">
        <f>VLOOKUP($B16,AAG_Pivot!$A$5:$K$29,4,FALSE)</f>
        <v>10</v>
      </c>
      <c r="I16" s="19">
        <v>1</v>
      </c>
      <c r="J16" s="5"/>
    </row>
    <row r="17" spans="1:10" ht="15.75" customHeight="1">
      <c r="A17" s="18" t="s">
        <v>32</v>
      </c>
      <c r="B17" s="18" t="s">
        <v>33</v>
      </c>
      <c r="C17" s="15">
        <v>4</v>
      </c>
      <c r="D17" s="15">
        <v>1</v>
      </c>
      <c r="E17" s="19">
        <f>VLOOKUP($B17,AAG_Pivot!$A$5:$K$29,3,FALSE)</f>
        <v>3</v>
      </c>
      <c r="F17" s="19">
        <f>VLOOKUP($B17,AAG_Pivot!$A$5:$K$29,6,FALSE)</f>
        <v>4</v>
      </c>
      <c r="G17" s="15">
        <v>5</v>
      </c>
      <c r="H17" s="19">
        <f>VLOOKUP($B17,AAG_Pivot!$A$5:$K$29,4,FALSE)</f>
        <v>5</v>
      </c>
      <c r="I17" s="19">
        <v>4</v>
      </c>
      <c r="J17" s="5"/>
    </row>
    <row r="18" spans="1:10" ht="15.75" customHeight="1">
      <c r="A18" s="18" t="s">
        <v>32</v>
      </c>
      <c r="B18" s="18" t="s">
        <v>34</v>
      </c>
      <c r="C18" s="15">
        <v>9</v>
      </c>
      <c r="D18" s="15">
        <v>1</v>
      </c>
      <c r="E18" s="19">
        <f>VLOOKUP($B18,AAG_Pivot!$A$5:$K$29,3,FALSE)</f>
        <v>3</v>
      </c>
      <c r="F18" s="15">
        <v>1</v>
      </c>
      <c r="G18" s="15">
        <v>10</v>
      </c>
      <c r="H18" s="19">
        <f>VLOOKUP($B18,AAG_Pivot!$A$5:$K$29,4,FALSE)</f>
        <v>1</v>
      </c>
      <c r="I18" s="19">
        <v>0</v>
      </c>
      <c r="J18" s="5"/>
    </row>
    <row r="19" spans="1:10" ht="15.75" customHeight="1">
      <c r="A19" s="18" t="s">
        <v>32</v>
      </c>
      <c r="B19" s="18" t="s">
        <v>35</v>
      </c>
      <c r="C19" s="15">
        <v>7</v>
      </c>
      <c r="D19" s="15">
        <v>3</v>
      </c>
      <c r="E19" s="15">
        <v>1</v>
      </c>
      <c r="F19" s="15">
        <v>0</v>
      </c>
      <c r="G19" s="15">
        <v>6</v>
      </c>
      <c r="H19" s="15">
        <v>0</v>
      </c>
      <c r="I19" s="19">
        <v>4</v>
      </c>
      <c r="J19" s="5"/>
    </row>
    <row r="20" spans="1:10" ht="15.75" customHeight="1">
      <c r="A20" s="18" t="s">
        <v>32</v>
      </c>
      <c r="B20" s="18" t="s">
        <v>36</v>
      </c>
      <c r="C20" s="15">
        <v>3</v>
      </c>
      <c r="D20" s="15">
        <v>6</v>
      </c>
      <c r="E20" s="19">
        <f>VLOOKUP($B20,AAG_Pivot!$A$5:$K$29,3,FALSE)</f>
        <v>2</v>
      </c>
      <c r="F20" s="15">
        <v>1</v>
      </c>
      <c r="G20" s="15">
        <v>5</v>
      </c>
      <c r="H20" s="15">
        <v>0</v>
      </c>
      <c r="I20" s="19">
        <v>1</v>
      </c>
      <c r="J20" s="5"/>
    </row>
    <row r="21" spans="1:10" ht="15.75" customHeight="1">
      <c r="A21" s="18" t="s">
        <v>32</v>
      </c>
      <c r="B21" s="18" t="s">
        <v>37</v>
      </c>
      <c r="C21" s="15" t="s">
        <v>3382</v>
      </c>
      <c r="D21" s="15">
        <v>9</v>
      </c>
      <c r="E21" s="19">
        <f>VLOOKUP($B21,AAG_Pivot!$A$5:$K$29,3,FALSE)</f>
        <v>3</v>
      </c>
      <c r="F21" s="19">
        <f>VLOOKUP($B21,AAG_Pivot!$A$5:$K$29,6,FALSE)</f>
        <v>4</v>
      </c>
      <c r="G21" s="15">
        <v>7</v>
      </c>
      <c r="H21" s="19">
        <f>VLOOKUP($B21,AAG_Pivot!$A$5:$K$32,4,FALSE)</f>
        <v>5</v>
      </c>
      <c r="I21" s="19">
        <v>0</v>
      </c>
      <c r="J21" s="5"/>
    </row>
    <row r="22" spans="1:10" ht="15.75" customHeight="1">
      <c r="A22" s="18" t="s">
        <v>38</v>
      </c>
      <c r="B22" s="18" t="s">
        <v>39</v>
      </c>
      <c r="C22" s="15">
        <v>2</v>
      </c>
      <c r="D22" s="15">
        <v>0</v>
      </c>
      <c r="E22" s="15">
        <v>0</v>
      </c>
      <c r="F22" s="15">
        <v>8</v>
      </c>
      <c r="G22" s="15">
        <v>12</v>
      </c>
      <c r="H22" s="19">
        <f>VLOOKUP($B22,AAG_Pivot!$A$5:$K$29,4,FALSE)</f>
        <v>8</v>
      </c>
      <c r="I22" s="19">
        <v>0</v>
      </c>
      <c r="J22" s="5"/>
    </row>
    <row r="23" spans="1:10" ht="15.75" customHeight="1">
      <c r="A23" s="18" t="s">
        <v>38</v>
      </c>
      <c r="B23" s="18" t="s">
        <v>40</v>
      </c>
      <c r="C23" s="15">
        <v>7</v>
      </c>
      <c r="D23" s="15">
        <v>0</v>
      </c>
      <c r="E23" s="19">
        <f>VLOOKUP($B23,AAG_Pivot!$A$5:$K$29,3,FALSE)</f>
        <v>9</v>
      </c>
      <c r="F23" s="15">
        <v>0</v>
      </c>
      <c r="G23" s="15">
        <v>8</v>
      </c>
      <c r="H23" s="19">
        <f>VLOOKUP($B23,AAG_Pivot!$A$5:$K$29,4,FALSE)</f>
        <v>4</v>
      </c>
      <c r="I23" s="19">
        <v>0</v>
      </c>
      <c r="J23" s="5"/>
    </row>
    <row r="24" spans="1:10" ht="15.75" customHeight="1">
      <c r="A24" s="18" t="s">
        <v>38</v>
      </c>
      <c r="B24" s="18" t="s">
        <v>41</v>
      </c>
      <c r="C24" s="15">
        <v>2</v>
      </c>
      <c r="D24" s="15">
        <v>2</v>
      </c>
      <c r="E24" s="19">
        <f>VLOOKUP($B24,AAG_Pivot!$A$5:$K$29,3,FALSE)</f>
        <v>2</v>
      </c>
      <c r="F24" s="15">
        <v>0</v>
      </c>
      <c r="G24" s="15">
        <v>1</v>
      </c>
      <c r="H24" s="15">
        <v>0</v>
      </c>
      <c r="I24" s="19">
        <v>0</v>
      </c>
      <c r="J24" s="5"/>
    </row>
    <row r="25" spans="1:10" ht="16.5" customHeight="1">
      <c r="A25" s="23" t="s">
        <v>42</v>
      </c>
      <c r="B25" s="23" t="s">
        <v>42</v>
      </c>
      <c r="C25" s="24" t="s">
        <v>25</v>
      </c>
      <c r="D25" s="25">
        <f>VLOOKUP($B25,AAG_Pivot!$A$5:$K$32,9,FALSE)</f>
        <v>5</v>
      </c>
      <c r="E25" s="24">
        <v>6</v>
      </c>
      <c r="F25" s="24">
        <v>0</v>
      </c>
      <c r="G25" s="24">
        <v>0</v>
      </c>
      <c r="H25" s="24">
        <v>0</v>
      </c>
      <c r="I25" s="25">
        <v>0</v>
      </c>
      <c r="J25" s="5"/>
    </row>
    <row r="26" spans="1:10" ht="16.5" customHeight="1">
      <c r="A26" s="26"/>
      <c r="B26" s="27" t="s">
        <v>43</v>
      </c>
      <c r="C26" s="28">
        <v>137</v>
      </c>
      <c r="D26" s="29">
        <f t="shared" ref="D26:E26" si="0">SUM(D3:D25)</f>
        <v>66</v>
      </c>
      <c r="E26" s="29">
        <f t="shared" si="0"/>
        <v>103</v>
      </c>
      <c r="F26" s="28">
        <v>62</v>
      </c>
      <c r="G26" s="29">
        <f t="shared" ref="G26:I26" si="1">SUM(G3:G25)</f>
        <v>150</v>
      </c>
      <c r="H26" s="29">
        <f t="shared" si="1"/>
        <v>83</v>
      </c>
      <c r="I26" s="30">
        <f t="shared" si="1"/>
        <v>32</v>
      </c>
      <c r="J26" s="5"/>
    </row>
    <row r="27" spans="1:10" ht="16.5" customHeight="1">
      <c r="A27" s="31"/>
      <c r="B27" s="32" t="s">
        <v>44</v>
      </c>
      <c r="C27" s="33">
        <v>199</v>
      </c>
      <c r="D27" s="34"/>
      <c r="E27" s="35"/>
      <c r="F27" s="35"/>
      <c r="G27" s="35"/>
      <c r="H27" s="35"/>
      <c r="I27" s="35"/>
      <c r="J27" s="35"/>
    </row>
    <row r="28" spans="1:10" ht="16.5" customHeight="1">
      <c r="A28" s="31"/>
      <c r="B28" s="32" t="s">
        <v>45</v>
      </c>
      <c r="C28" s="408">
        <f>SUM(C26:D26)</f>
        <v>203</v>
      </c>
      <c r="D28" s="407"/>
      <c r="E28" s="35"/>
      <c r="F28" s="35"/>
      <c r="G28" s="35"/>
      <c r="H28" s="35"/>
      <c r="I28" s="35"/>
      <c r="J28" s="35"/>
    </row>
    <row r="29" spans="1:10" ht="15.75" customHeight="1">
      <c r="A29" s="35"/>
      <c r="B29" s="35"/>
      <c r="C29" s="35"/>
      <c r="D29" s="35"/>
      <c r="E29" s="35"/>
      <c r="F29" s="35"/>
      <c r="G29" s="35"/>
      <c r="H29" s="35"/>
      <c r="I29" s="35"/>
      <c r="J29" s="35"/>
    </row>
    <row r="30" spans="1:10" ht="15.75" customHeight="1">
      <c r="A30" s="36"/>
      <c r="B30" s="37" t="s">
        <v>46</v>
      </c>
    </row>
    <row r="31" spans="1:10" ht="15.75" customHeight="1"/>
    <row r="32" spans="1:10"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2">
    <mergeCell ref="C1:E1"/>
    <mergeCell ref="C28:D28"/>
  </mergeCells>
  <printOptions horizontalCentered="1" gridLines="1"/>
  <pageMargins left="0.7" right="0.7" top="0.75" bottom="0.75" header="0" footer="0"/>
  <pageSetup fitToHeight="0" pageOrder="overThenDown" orientation="landscape" cellComments="atEnd"/>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R1000"/>
  <sheetViews>
    <sheetView workbookViewId="0"/>
  </sheetViews>
  <sheetFormatPr defaultColWidth="12.6328125" defaultRowHeight="15" customHeight="1"/>
  <cols>
    <col min="1" max="1" width="68.90625" customWidth="1"/>
    <col min="2" max="2" width="5.7265625" customWidth="1"/>
    <col min="3" max="3" width="58.7265625" customWidth="1"/>
    <col min="4" max="4" width="5.7265625" customWidth="1"/>
    <col min="5" max="5" width="26.08984375" customWidth="1"/>
    <col min="6" max="6" width="5.7265625" customWidth="1"/>
    <col min="7" max="7" width="23.7265625" customWidth="1"/>
    <col min="8" max="8" width="5.7265625" customWidth="1"/>
    <col min="9" max="9" width="49" customWidth="1"/>
    <col min="10" max="10" width="5.7265625" customWidth="1"/>
    <col min="11" max="11" width="20.453125" customWidth="1"/>
    <col min="12" max="12" width="5.7265625" customWidth="1"/>
    <col min="13" max="13" width="32" customWidth="1"/>
    <col min="14" max="14" width="47.7265625" customWidth="1"/>
    <col min="15" max="15" width="5.7265625" customWidth="1"/>
    <col min="16" max="16" width="51.26953125" customWidth="1"/>
    <col min="17" max="17" width="12.453125" customWidth="1"/>
    <col min="18" max="18" width="24.453125" customWidth="1"/>
    <col min="19" max="26" width="12.453125" customWidth="1"/>
  </cols>
  <sheetData>
    <row r="1" spans="1:16" ht="15.75" customHeight="1">
      <c r="A1" s="377" t="s">
        <v>3307</v>
      </c>
      <c r="B1" s="378"/>
      <c r="C1" s="377" t="s">
        <v>3308</v>
      </c>
      <c r="D1" s="378"/>
      <c r="E1" s="378" t="s">
        <v>3309</v>
      </c>
      <c r="F1" s="378"/>
      <c r="G1" s="379" t="s">
        <v>3310</v>
      </c>
      <c r="H1" s="378"/>
      <c r="I1" s="380" t="s">
        <v>3311</v>
      </c>
      <c r="J1" s="378"/>
      <c r="K1" s="380" t="s">
        <v>3312</v>
      </c>
      <c r="L1" s="378"/>
      <c r="M1" s="380" t="s">
        <v>3313</v>
      </c>
      <c r="N1" s="380" t="s">
        <v>3314</v>
      </c>
      <c r="O1" s="378"/>
      <c r="P1" s="380" t="s">
        <v>59</v>
      </c>
    </row>
    <row r="2" spans="1:16" ht="15.75" customHeight="1">
      <c r="A2" s="381" t="s">
        <v>100</v>
      </c>
      <c r="B2" s="378"/>
      <c r="C2" s="382"/>
      <c r="D2" s="378"/>
      <c r="E2" s="383" t="s">
        <v>3315</v>
      </c>
      <c r="F2" s="378"/>
      <c r="G2" s="57" t="s">
        <v>419</v>
      </c>
      <c r="H2" s="378"/>
      <c r="I2" s="384" t="s">
        <v>2614</v>
      </c>
      <c r="J2" s="378"/>
      <c r="K2" s="385" t="s">
        <v>92</v>
      </c>
      <c r="L2" s="378"/>
      <c r="M2" s="384" t="s">
        <v>33</v>
      </c>
      <c r="N2" s="384" t="s">
        <v>33</v>
      </c>
      <c r="O2" s="378"/>
      <c r="P2" s="384" t="s">
        <v>552</v>
      </c>
    </row>
    <row r="3" spans="1:16" ht="15.75" customHeight="1">
      <c r="A3" s="5" t="s">
        <v>87</v>
      </c>
      <c r="B3" s="378"/>
      <c r="C3" s="386" t="s">
        <v>3316</v>
      </c>
      <c r="D3" s="378"/>
      <c r="E3" s="387" t="s">
        <v>3317</v>
      </c>
      <c r="F3" s="378"/>
      <c r="G3" s="57" t="s">
        <v>125</v>
      </c>
      <c r="H3" s="378"/>
      <c r="I3" s="384" t="s">
        <v>2609</v>
      </c>
      <c r="J3" s="378"/>
      <c r="K3" s="388" t="s">
        <v>109</v>
      </c>
      <c r="L3" s="378"/>
      <c r="M3" s="384" t="s">
        <v>864</v>
      </c>
      <c r="N3" s="384" t="s">
        <v>39</v>
      </c>
      <c r="O3" s="378"/>
      <c r="P3" s="384" t="s">
        <v>1218</v>
      </c>
    </row>
    <row r="4" spans="1:16" ht="15.75" customHeight="1">
      <c r="A4" s="5" t="s">
        <v>183</v>
      </c>
      <c r="B4" s="378"/>
      <c r="C4" s="5" t="s">
        <v>3318</v>
      </c>
      <c r="D4" s="378"/>
      <c r="E4" s="389" t="s">
        <v>3319</v>
      </c>
      <c r="F4" s="378"/>
      <c r="G4" s="57" t="s">
        <v>187</v>
      </c>
      <c r="H4" s="378"/>
      <c r="I4" s="384" t="s">
        <v>2607</v>
      </c>
      <c r="J4" s="378"/>
      <c r="K4" s="390" t="s">
        <v>190</v>
      </c>
      <c r="L4" s="378"/>
      <c r="M4" s="384" t="s">
        <v>21</v>
      </c>
      <c r="N4" s="384" t="s">
        <v>21</v>
      </c>
      <c r="O4" s="378"/>
      <c r="P4" s="384" t="s">
        <v>1209</v>
      </c>
    </row>
    <row r="5" spans="1:16" ht="15.75" customHeight="1">
      <c r="A5" s="5" t="s">
        <v>1122</v>
      </c>
      <c r="B5" s="378"/>
      <c r="C5" s="5" t="s">
        <v>3320</v>
      </c>
      <c r="D5" s="378"/>
      <c r="E5" s="391" t="s">
        <v>3321</v>
      </c>
      <c r="F5" s="378"/>
      <c r="G5" s="57" t="s">
        <v>304</v>
      </c>
      <c r="H5" s="378"/>
      <c r="I5" s="384"/>
      <c r="J5" s="378"/>
      <c r="K5" s="283" t="s">
        <v>101</v>
      </c>
      <c r="L5" s="378"/>
      <c r="M5" s="384" t="s">
        <v>3322</v>
      </c>
      <c r="N5" s="384" t="s">
        <v>40</v>
      </c>
      <c r="O5" s="378"/>
    </row>
    <row r="6" spans="1:16" ht="15.75" customHeight="1">
      <c r="A6" s="5" t="s">
        <v>136</v>
      </c>
      <c r="B6" s="378"/>
      <c r="C6" s="5" t="s">
        <v>3323</v>
      </c>
      <c r="D6" s="378"/>
      <c r="E6" s="392" t="s">
        <v>3324</v>
      </c>
      <c r="F6" s="378"/>
      <c r="G6" s="57" t="s">
        <v>3325</v>
      </c>
      <c r="H6" s="378"/>
      <c r="I6" s="384" t="s">
        <v>2611</v>
      </c>
      <c r="J6" s="378"/>
      <c r="K6" s="393"/>
      <c r="L6" s="378"/>
      <c r="M6" s="384" t="s">
        <v>22</v>
      </c>
      <c r="N6" s="384" t="s">
        <v>22</v>
      </c>
      <c r="O6" s="378"/>
    </row>
    <row r="7" spans="1:16" ht="15.75" customHeight="1">
      <c r="A7" s="5" t="s">
        <v>165</v>
      </c>
      <c r="B7" s="378"/>
      <c r="C7" s="5" t="s">
        <v>3326</v>
      </c>
      <c r="D7" s="378"/>
      <c r="E7" s="394" t="s">
        <v>333</v>
      </c>
      <c r="F7" s="378"/>
      <c r="G7" s="57" t="s">
        <v>116</v>
      </c>
      <c r="H7" s="378"/>
      <c r="I7" s="384" t="s">
        <v>2608</v>
      </c>
      <c r="J7" s="378"/>
      <c r="L7" s="378"/>
      <c r="M7" s="384" t="s">
        <v>3327</v>
      </c>
      <c r="N7" s="384" t="s">
        <v>41</v>
      </c>
      <c r="O7" s="378"/>
    </row>
    <row r="8" spans="1:16" ht="15.75" customHeight="1">
      <c r="A8" s="5" t="s">
        <v>1601</v>
      </c>
      <c r="B8" s="378"/>
      <c r="C8" s="5" t="s">
        <v>3328</v>
      </c>
      <c r="D8" s="378"/>
      <c r="E8" s="382"/>
      <c r="F8" s="378"/>
      <c r="G8" s="57" t="s">
        <v>3329</v>
      </c>
      <c r="H8" s="378"/>
      <c r="I8" s="384"/>
      <c r="J8" s="378"/>
      <c r="L8" s="378"/>
      <c r="M8" s="384" t="s">
        <v>3330</v>
      </c>
      <c r="N8" s="384" t="s">
        <v>34</v>
      </c>
      <c r="O8" s="378"/>
    </row>
    <row r="9" spans="1:16" ht="15.75" customHeight="1">
      <c r="A9" s="5" t="s">
        <v>121</v>
      </c>
      <c r="B9" s="378"/>
      <c r="C9" s="5" t="s">
        <v>3331</v>
      </c>
      <c r="D9" s="378"/>
      <c r="E9" s="382"/>
      <c r="F9" s="378"/>
      <c r="G9" s="57" t="s">
        <v>168</v>
      </c>
      <c r="H9" s="378"/>
      <c r="I9" s="395" t="s">
        <v>2610</v>
      </c>
      <c r="J9" s="378"/>
      <c r="K9" s="255"/>
      <c r="L9" s="378"/>
      <c r="M9" s="384" t="s">
        <v>3332</v>
      </c>
      <c r="N9" s="384" t="s">
        <v>35</v>
      </c>
      <c r="O9" s="378"/>
    </row>
    <row r="10" spans="1:16" ht="15.75" customHeight="1">
      <c r="A10" s="5" t="s">
        <v>107</v>
      </c>
      <c r="B10" s="378"/>
      <c r="C10" s="5" t="s">
        <v>3333</v>
      </c>
      <c r="D10" s="378"/>
      <c r="F10" s="378"/>
      <c r="G10" s="130" t="s">
        <v>203</v>
      </c>
      <c r="H10" s="378"/>
      <c r="I10" s="384" t="s">
        <v>3334</v>
      </c>
      <c r="J10" s="378"/>
      <c r="K10" s="255"/>
      <c r="L10" s="378"/>
      <c r="M10" s="384" t="s">
        <v>28</v>
      </c>
      <c r="N10" s="384" t="s">
        <v>28</v>
      </c>
      <c r="O10" s="378"/>
    </row>
    <row r="11" spans="1:16" ht="15.75" customHeight="1">
      <c r="B11" s="378"/>
      <c r="D11" s="378"/>
      <c r="F11" s="378"/>
      <c r="G11" s="396" t="s">
        <v>424</v>
      </c>
      <c r="H11" s="378"/>
      <c r="I11" s="384" t="s">
        <v>2617</v>
      </c>
      <c r="J11" s="378"/>
      <c r="K11" s="255"/>
      <c r="L11" s="378"/>
      <c r="M11" s="384" t="s">
        <v>36</v>
      </c>
      <c r="N11" s="384" t="s">
        <v>36</v>
      </c>
      <c r="O11" s="378"/>
    </row>
    <row r="12" spans="1:16" ht="15.75" customHeight="1">
      <c r="C12" s="386" t="s">
        <v>3335</v>
      </c>
      <c r="G12" s="397"/>
      <c r="I12" s="384" t="s">
        <v>2606</v>
      </c>
      <c r="K12" s="384"/>
      <c r="M12" s="384" t="s">
        <v>29</v>
      </c>
      <c r="N12" s="384" t="s">
        <v>29</v>
      </c>
    </row>
    <row r="13" spans="1:16" ht="15.75" customHeight="1">
      <c r="C13" s="5" t="s">
        <v>3336</v>
      </c>
      <c r="G13" s="398"/>
      <c r="I13" s="384" t="s">
        <v>2615</v>
      </c>
      <c r="K13" s="255"/>
      <c r="M13" s="384" t="s">
        <v>30</v>
      </c>
      <c r="N13" s="384" t="s">
        <v>30</v>
      </c>
    </row>
    <row r="14" spans="1:16" ht="15.75" customHeight="1">
      <c r="C14" s="5" t="s">
        <v>3337</v>
      </c>
      <c r="G14" s="398"/>
      <c r="I14" s="384"/>
      <c r="K14" s="255"/>
      <c r="M14" s="384" t="s">
        <v>14</v>
      </c>
      <c r="N14" s="384" t="s">
        <v>14</v>
      </c>
    </row>
    <row r="15" spans="1:16" ht="15.75" customHeight="1">
      <c r="C15" s="5" t="s">
        <v>3338</v>
      </c>
      <c r="G15" s="398"/>
      <c r="I15" s="384"/>
      <c r="K15" s="255"/>
      <c r="M15" s="384" t="s">
        <v>37</v>
      </c>
      <c r="N15" s="384" t="s">
        <v>37</v>
      </c>
    </row>
    <row r="16" spans="1:16" ht="15.75" customHeight="1">
      <c r="A16" s="399" t="s">
        <v>3339</v>
      </c>
      <c r="C16" s="5"/>
      <c r="G16" s="398"/>
      <c r="I16" s="384"/>
      <c r="K16" s="255"/>
      <c r="M16" s="384" t="s">
        <v>11</v>
      </c>
      <c r="N16" s="384" t="s">
        <v>11</v>
      </c>
    </row>
    <row r="17" spans="1:18" ht="15.75" customHeight="1">
      <c r="A17" s="400" t="s">
        <v>90</v>
      </c>
      <c r="C17" s="386" t="s">
        <v>3340</v>
      </c>
      <c r="G17" s="398"/>
      <c r="I17" s="384"/>
      <c r="K17" s="255"/>
      <c r="M17" s="384" t="s">
        <v>3341</v>
      </c>
      <c r="N17" s="384" t="s">
        <v>18</v>
      </c>
    </row>
    <row r="18" spans="1:18" ht="15.75" customHeight="1">
      <c r="A18" s="400" t="s">
        <v>91</v>
      </c>
      <c r="C18" s="5" t="s">
        <v>3342</v>
      </c>
      <c r="G18" s="398"/>
      <c r="I18" s="384"/>
      <c r="M18" s="384" t="s">
        <v>31</v>
      </c>
      <c r="N18" s="384" t="s">
        <v>31</v>
      </c>
    </row>
    <row r="19" spans="1:18" ht="15.75" customHeight="1">
      <c r="A19" s="400" t="s">
        <v>157</v>
      </c>
      <c r="C19" s="5" t="s">
        <v>3343</v>
      </c>
      <c r="G19" s="398"/>
      <c r="I19" s="384"/>
      <c r="M19" s="384" t="s">
        <v>15</v>
      </c>
      <c r="N19" s="384" t="s">
        <v>15</v>
      </c>
    </row>
    <row r="20" spans="1:18" ht="15.75" customHeight="1">
      <c r="A20" s="400" t="s">
        <v>2273</v>
      </c>
      <c r="C20" s="5" t="s">
        <v>3344</v>
      </c>
      <c r="G20" s="398"/>
      <c r="I20" s="384"/>
      <c r="M20" s="384" t="s">
        <v>23</v>
      </c>
      <c r="N20" s="384" t="s">
        <v>23</v>
      </c>
    </row>
    <row r="21" spans="1:18" ht="15.75" customHeight="1">
      <c r="A21" s="400" t="s">
        <v>898</v>
      </c>
      <c r="C21" s="5" t="s">
        <v>3345</v>
      </c>
      <c r="G21" s="398"/>
      <c r="I21" s="384"/>
      <c r="M21" s="384" t="s">
        <v>19</v>
      </c>
      <c r="N21" s="384" t="s">
        <v>19</v>
      </c>
    </row>
    <row r="22" spans="1:18" ht="15.75" customHeight="1">
      <c r="A22" s="400"/>
      <c r="C22" s="5" t="s">
        <v>3346</v>
      </c>
      <c r="G22" s="398"/>
      <c r="I22" s="384"/>
      <c r="M22" s="384" t="s">
        <v>362</v>
      </c>
      <c r="N22" s="384" t="s">
        <v>12</v>
      </c>
    </row>
    <row r="23" spans="1:18" ht="15.75" customHeight="1">
      <c r="A23" s="399" t="s">
        <v>3335</v>
      </c>
      <c r="C23" s="5" t="s">
        <v>3347</v>
      </c>
      <c r="G23" s="398"/>
      <c r="I23" s="384"/>
      <c r="M23" s="384"/>
      <c r="N23" s="384" t="s">
        <v>3348</v>
      </c>
    </row>
    <row r="24" spans="1:18" ht="15.75" customHeight="1">
      <c r="A24" s="400" t="s">
        <v>877</v>
      </c>
      <c r="G24" s="398"/>
      <c r="I24" s="384"/>
      <c r="M24" s="384"/>
      <c r="N24" s="384" t="s">
        <v>42</v>
      </c>
    </row>
    <row r="25" spans="1:18" ht="15.75" customHeight="1">
      <c r="A25" s="400" t="s">
        <v>184</v>
      </c>
      <c r="C25" s="386" t="s">
        <v>3349</v>
      </c>
      <c r="G25" s="398"/>
      <c r="I25" s="384"/>
      <c r="M25" s="384"/>
      <c r="N25" s="384" t="s">
        <v>303</v>
      </c>
    </row>
    <row r="26" spans="1:18" ht="15.75" customHeight="1">
      <c r="A26" s="400" t="s">
        <v>911</v>
      </c>
      <c r="C26" s="5" t="s">
        <v>3350</v>
      </c>
      <c r="G26" s="398"/>
      <c r="I26" s="384"/>
      <c r="M26" s="384"/>
      <c r="N26" s="384" t="s">
        <v>362</v>
      </c>
    </row>
    <row r="27" spans="1:18" ht="15.75" customHeight="1">
      <c r="A27" s="400" t="s">
        <v>235</v>
      </c>
      <c r="C27" s="5" t="s">
        <v>3351</v>
      </c>
      <c r="G27" s="398"/>
      <c r="I27" s="384"/>
    </row>
    <row r="28" spans="1:18" ht="15.75" customHeight="1">
      <c r="A28" s="400"/>
      <c r="C28" s="5" t="s">
        <v>3352</v>
      </c>
      <c r="G28" s="398"/>
      <c r="I28" s="384"/>
    </row>
    <row r="29" spans="1:18" ht="15.75" customHeight="1">
      <c r="A29" s="401" t="s">
        <v>3353</v>
      </c>
      <c r="C29" s="5" t="s">
        <v>3354</v>
      </c>
      <c r="G29" s="398"/>
      <c r="I29" s="384"/>
    </row>
    <row r="30" spans="1:18" ht="15.75" customHeight="1">
      <c r="A30" s="400" t="s">
        <v>166</v>
      </c>
      <c r="C30" s="5" t="s">
        <v>3355</v>
      </c>
      <c r="G30" s="398"/>
      <c r="I30" s="384"/>
    </row>
    <row r="31" spans="1:18" ht="15.75" customHeight="1">
      <c r="A31" s="400" t="s">
        <v>171</v>
      </c>
      <c r="C31" s="5" t="s">
        <v>3356</v>
      </c>
      <c r="G31" s="398"/>
      <c r="I31" s="384"/>
      <c r="N31" s="379" t="s">
        <v>3357</v>
      </c>
      <c r="P31" s="379"/>
      <c r="R31" s="380" t="s">
        <v>3358</v>
      </c>
    </row>
    <row r="32" spans="1:18" ht="15.75" customHeight="1">
      <c r="A32" s="400" t="s">
        <v>516</v>
      </c>
      <c r="G32" s="398"/>
      <c r="I32" s="384"/>
      <c r="N32" s="402" t="s">
        <v>191</v>
      </c>
      <c r="P32" s="384"/>
      <c r="R32" s="384" t="s">
        <v>123</v>
      </c>
    </row>
    <row r="33" spans="1:18" ht="15.75" customHeight="1">
      <c r="A33" s="400" t="s">
        <v>376</v>
      </c>
      <c r="C33" s="377" t="s">
        <v>3359</v>
      </c>
      <c r="G33" s="398"/>
      <c r="I33" s="384"/>
      <c r="N33" s="402" t="s">
        <v>176</v>
      </c>
      <c r="P33" s="403"/>
      <c r="R33" s="384" t="s">
        <v>173</v>
      </c>
    </row>
    <row r="34" spans="1:18" ht="15.75" customHeight="1">
      <c r="A34" s="400"/>
      <c r="C34" s="5" t="s">
        <v>3360</v>
      </c>
      <c r="G34" s="398"/>
      <c r="I34" s="384"/>
      <c r="N34" s="402" t="s">
        <v>129</v>
      </c>
      <c r="P34" s="384"/>
      <c r="R34" s="384" t="s">
        <v>111</v>
      </c>
    </row>
    <row r="35" spans="1:18" ht="15.75" customHeight="1">
      <c r="A35" s="401" t="s">
        <v>1184</v>
      </c>
      <c r="C35" s="5" t="s">
        <v>3361</v>
      </c>
      <c r="G35" s="398"/>
      <c r="I35" s="384"/>
      <c r="N35" s="402" t="s">
        <v>144</v>
      </c>
      <c r="P35" s="384"/>
      <c r="R35" s="384" t="s">
        <v>460</v>
      </c>
    </row>
    <row r="36" spans="1:18" ht="15.75" customHeight="1">
      <c r="A36" s="400" t="s">
        <v>818</v>
      </c>
      <c r="C36" s="5" t="s">
        <v>3362</v>
      </c>
      <c r="G36" s="398"/>
      <c r="I36" s="384"/>
      <c r="N36" s="402" t="s">
        <v>172</v>
      </c>
      <c r="P36" s="384"/>
      <c r="R36" s="384" t="s">
        <v>214</v>
      </c>
    </row>
    <row r="37" spans="1:18" ht="15.75" customHeight="1">
      <c r="A37" s="400" t="s">
        <v>122</v>
      </c>
      <c r="G37" s="398"/>
      <c r="I37" s="384"/>
      <c r="N37" s="402" t="s">
        <v>93</v>
      </c>
      <c r="P37" s="384"/>
      <c r="R37" s="384" t="s">
        <v>110</v>
      </c>
    </row>
    <row r="38" spans="1:18" ht="15.75" customHeight="1">
      <c r="A38" s="400" t="s">
        <v>498</v>
      </c>
      <c r="C38" s="377" t="s">
        <v>3353</v>
      </c>
      <c r="G38" s="398"/>
      <c r="I38" s="384"/>
      <c r="N38" s="402" t="s">
        <v>158</v>
      </c>
      <c r="P38" s="384"/>
      <c r="R38" s="384" t="s">
        <v>167</v>
      </c>
    </row>
    <row r="39" spans="1:18" ht="15.75" customHeight="1">
      <c r="A39" s="400"/>
      <c r="C39" s="5" t="s">
        <v>3363</v>
      </c>
      <c r="G39" s="398"/>
      <c r="I39" s="384"/>
      <c r="N39" s="402" t="s">
        <v>620</v>
      </c>
      <c r="P39" s="384"/>
      <c r="R39" s="384" t="s">
        <v>902</v>
      </c>
    </row>
    <row r="40" spans="1:18" ht="15.75" customHeight="1">
      <c r="A40" s="401" t="s">
        <v>3359</v>
      </c>
      <c r="C40" s="5" t="s">
        <v>3364</v>
      </c>
      <c r="G40" s="398"/>
      <c r="I40" s="384"/>
      <c r="N40" s="402" t="s">
        <v>288</v>
      </c>
      <c r="P40" s="384"/>
      <c r="R40" s="384" t="s">
        <v>94</v>
      </c>
    </row>
    <row r="41" spans="1:18" ht="15.75" customHeight="1">
      <c r="A41" s="400" t="s">
        <v>3365</v>
      </c>
      <c r="C41" s="5" t="s">
        <v>3366</v>
      </c>
      <c r="G41" s="398"/>
      <c r="I41" s="384"/>
      <c r="R41" s="384" t="s">
        <v>159</v>
      </c>
    </row>
    <row r="42" spans="1:18" ht="15.75" customHeight="1">
      <c r="A42" s="400" t="s">
        <v>1109</v>
      </c>
      <c r="C42" s="5" t="s">
        <v>3367</v>
      </c>
      <c r="G42" s="398"/>
      <c r="I42" s="384"/>
      <c r="R42" s="384" t="s">
        <v>2373</v>
      </c>
    </row>
    <row r="43" spans="1:18" ht="15.75" customHeight="1">
      <c r="A43" s="400" t="s">
        <v>108</v>
      </c>
      <c r="C43" s="5" t="s">
        <v>3368</v>
      </c>
      <c r="G43" s="398"/>
      <c r="I43" s="384"/>
    </row>
    <row r="44" spans="1:18" ht="15.75" customHeight="1">
      <c r="C44" s="5" t="s">
        <v>3369</v>
      </c>
      <c r="G44" s="398"/>
      <c r="I44" s="384"/>
    </row>
    <row r="45" spans="1:18" ht="15.75" customHeight="1">
      <c r="C45" s="5" t="s">
        <v>3370</v>
      </c>
      <c r="G45" s="398"/>
      <c r="I45" s="384"/>
    </row>
    <row r="46" spans="1:18" ht="15.75" customHeight="1">
      <c r="G46" s="398"/>
      <c r="I46" s="384"/>
    </row>
    <row r="47" spans="1:18" ht="15.75" customHeight="1">
      <c r="G47" s="398"/>
      <c r="I47" s="384"/>
    </row>
    <row r="48" spans="1:18" ht="15.75" customHeight="1">
      <c r="G48" s="398"/>
      <c r="I48" s="384"/>
    </row>
    <row r="49" spans="7:9" ht="15.75" customHeight="1">
      <c r="G49" s="398"/>
      <c r="I49" s="384"/>
    </row>
    <row r="50" spans="7:9" ht="15.75" customHeight="1">
      <c r="G50" s="398"/>
      <c r="I50" s="384"/>
    </row>
    <row r="51" spans="7:9" ht="15.75" customHeight="1">
      <c r="G51" s="398"/>
      <c r="I51" s="384"/>
    </row>
    <row r="52" spans="7:9" ht="15.75" customHeight="1">
      <c r="G52" s="398"/>
      <c r="I52" s="384"/>
    </row>
    <row r="53" spans="7:9" ht="15.75" customHeight="1">
      <c r="G53" s="398"/>
      <c r="I53" s="384"/>
    </row>
    <row r="54" spans="7:9" ht="15.75" customHeight="1">
      <c r="G54" s="398"/>
      <c r="I54" s="384"/>
    </row>
    <row r="55" spans="7:9" ht="15.75" customHeight="1">
      <c r="G55" s="398"/>
      <c r="I55" s="384"/>
    </row>
    <row r="56" spans="7:9" ht="15.75" customHeight="1">
      <c r="G56" s="398"/>
      <c r="I56" s="384"/>
    </row>
    <row r="57" spans="7:9" ht="15.75" customHeight="1">
      <c r="G57" s="398"/>
      <c r="I57" s="384"/>
    </row>
    <row r="58" spans="7:9" ht="15.75" customHeight="1">
      <c r="G58" s="398"/>
      <c r="I58" s="384"/>
    </row>
    <row r="59" spans="7:9" ht="15.75" customHeight="1">
      <c r="G59" s="398"/>
      <c r="I59" s="384"/>
    </row>
    <row r="60" spans="7:9" ht="15.75" customHeight="1">
      <c r="G60" s="398"/>
      <c r="I60" s="384"/>
    </row>
    <row r="61" spans="7:9" ht="15.75" customHeight="1">
      <c r="G61" s="398"/>
      <c r="I61" s="384"/>
    </row>
    <row r="62" spans="7:9" ht="15.75" customHeight="1">
      <c r="G62" s="398"/>
      <c r="I62" s="384"/>
    </row>
    <row r="63" spans="7:9" ht="15.75" customHeight="1">
      <c r="G63" s="398"/>
      <c r="I63" s="384"/>
    </row>
    <row r="64" spans="7:9" ht="15.75" customHeight="1">
      <c r="G64" s="398"/>
      <c r="I64" s="384"/>
    </row>
    <row r="65" spans="7:9" ht="15.75" customHeight="1">
      <c r="G65" s="398"/>
      <c r="I65" s="384"/>
    </row>
    <row r="66" spans="7:9" ht="15.75" customHeight="1">
      <c r="G66" s="398"/>
      <c r="I66" s="384"/>
    </row>
    <row r="67" spans="7:9" ht="15.75" customHeight="1">
      <c r="G67" s="398"/>
      <c r="I67" s="384"/>
    </row>
    <row r="68" spans="7:9" ht="15.75" customHeight="1">
      <c r="G68" s="398"/>
      <c r="I68" s="384"/>
    </row>
    <row r="69" spans="7:9" ht="15.75" customHeight="1">
      <c r="G69" s="398"/>
      <c r="I69" s="384"/>
    </row>
    <row r="70" spans="7:9" ht="15.75" customHeight="1">
      <c r="G70" s="398"/>
      <c r="I70" s="384"/>
    </row>
    <row r="71" spans="7:9" ht="15.75" customHeight="1">
      <c r="G71" s="398"/>
      <c r="I71" s="384"/>
    </row>
    <row r="72" spans="7:9" ht="15.75" customHeight="1">
      <c r="G72" s="398"/>
      <c r="I72" s="384"/>
    </row>
    <row r="73" spans="7:9" ht="15.75" customHeight="1">
      <c r="G73" s="398"/>
      <c r="I73" s="384"/>
    </row>
    <row r="74" spans="7:9" ht="15.75" customHeight="1">
      <c r="G74" s="398"/>
      <c r="I74" s="384"/>
    </row>
    <row r="75" spans="7:9" ht="15.75" customHeight="1">
      <c r="G75" s="398"/>
      <c r="I75" s="384"/>
    </row>
    <row r="76" spans="7:9" ht="15.75" customHeight="1">
      <c r="G76" s="398"/>
      <c r="I76" s="384"/>
    </row>
    <row r="77" spans="7:9" ht="15.75" customHeight="1">
      <c r="G77" s="398"/>
      <c r="I77" s="384"/>
    </row>
    <row r="78" spans="7:9" ht="15.75" customHeight="1">
      <c r="G78" s="398"/>
      <c r="I78" s="384"/>
    </row>
    <row r="79" spans="7:9" ht="15.75" customHeight="1">
      <c r="G79" s="398"/>
      <c r="I79" s="384"/>
    </row>
    <row r="80" spans="7:9" ht="15.75" customHeight="1">
      <c r="G80" s="398"/>
      <c r="I80" s="384"/>
    </row>
    <row r="81" spans="7:9" ht="15.75" customHeight="1">
      <c r="G81" s="398"/>
      <c r="I81" s="384"/>
    </row>
    <row r="82" spans="7:9" ht="15.75" customHeight="1">
      <c r="G82" s="398"/>
      <c r="I82" s="384"/>
    </row>
    <row r="83" spans="7:9" ht="15.75" customHeight="1">
      <c r="G83" s="398"/>
      <c r="I83" s="384"/>
    </row>
    <row r="84" spans="7:9" ht="15.75" customHeight="1">
      <c r="G84" s="398"/>
      <c r="I84" s="384"/>
    </row>
    <row r="85" spans="7:9" ht="15.75" customHeight="1">
      <c r="G85" s="398"/>
      <c r="I85" s="384"/>
    </row>
    <row r="86" spans="7:9" ht="15.75" customHeight="1">
      <c r="G86" s="398"/>
      <c r="I86" s="384"/>
    </row>
    <row r="87" spans="7:9" ht="15.75" customHeight="1">
      <c r="G87" s="398"/>
      <c r="I87" s="384"/>
    </row>
    <row r="88" spans="7:9" ht="15.75" customHeight="1">
      <c r="G88" s="398"/>
      <c r="I88" s="384"/>
    </row>
    <row r="89" spans="7:9" ht="15.75" customHeight="1">
      <c r="G89" s="398"/>
      <c r="I89" s="384"/>
    </row>
    <row r="90" spans="7:9" ht="15.75" customHeight="1">
      <c r="G90" s="398"/>
      <c r="I90" s="384"/>
    </row>
    <row r="91" spans="7:9" ht="15.75" customHeight="1">
      <c r="G91" s="398"/>
      <c r="I91" s="384"/>
    </row>
    <row r="92" spans="7:9" ht="15.75" customHeight="1">
      <c r="G92" s="398"/>
      <c r="I92" s="384"/>
    </row>
    <row r="93" spans="7:9" ht="15.75" customHeight="1">
      <c r="G93" s="398"/>
      <c r="I93" s="384"/>
    </row>
    <row r="94" spans="7:9" ht="15.75" customHeight="1">
      <c r="G94" s="398"/>
      <c r="I94" s="384"/>
    </row>
    <row r="95" spans="7:9" ht="15.75" customHeight="1">
      <c r="G95" s="398"/>
      <c r="I95" s="384"/>
    </row>
    <row r="96" spans="7:9" ht="15.75" customHeight="1">
      <c r="G96" s="398"/>
      <c r="I96" s="384"/>
    </row>
    <row r="97" spans="7:9" ht="15.75" customHeight="1">
      <c r="G97" s="398"/>
      <c r="I97" s="384"/>
    </row>
    <row r="98" spans="7:9" ht="15.75" customHeight="1">
      <c r="G98" s="398"/>
      <c r="I98" s="384"/>
    </row>
    <row r="99" spans="7:9" ht="15.75" customHeight="1">
      <c r="G99" s="398"/>
      <c r="I99" s="384"/>
    </row>
    <row r="100" spans="7:9" ht="15.75" customHeight="1">
      <c r="G100" s="398"/>
      <c r="I100" s="384"/>
    </row>
    <row r="101" spans="7:9" ht="15.75" customHeight="1">
      <c r="G101" s="398"/>
      <c r="I101" s="384"/>
    </row>
    <row r="102" spans="7:9" ht="15.75" customHeight="1">
      <c r="G102" s="398"/>
      <c r="I102" s="384"/>
    </row>
    <row r="103" spans="7:9" ht="15.75" customHeight="1">
      <c r="G103" s="398"/>
      <c r="I103" s="384"/>
    </row>
    <row r="104" spans="7:9" ht="15.75" customHeight="1">
      <c r="G104" s="398"/>
      <c r="I104" s="384"/>
    </row>
    <row r="105" spans="7:9" ht="15.75" customHeight="1">
      <c r="G105" s="398"/>
      <c r="I105" s="384"/>
    </row>
    <row r="106" spans="7:9" ht="15.75" customHeight="1">
      <c r="G106" s="398"/>
      <c r="I106" s="384"/>
    </row>
    <row r="107" spans="7:9" ht="15.75" customHeight="1">
      <c r="G107" s="398"/>
      <c r="I107" s="384"/>
    </row>
    <row r="108" spans="7:9" ht="15.75" customHeight="1">
      <c r="G108" s="398"/>
      <c r="I108" s="384"/>
    </row>
    <row r="109" spans="7:9" ht="15.75" customHeight="1">
      <c r="G109" s="398"/>
      <c r="I109" s="384"/>
    </row>
    <row r="110" spans="7:9" ht="15.75" customHeight="1">
      <c r="G110" s="398"/>
      <c r="I110" s="384"/>
    </row>
    <row r="111" spans="7:9" ht="15.75" customHeight="1">
      <c r="G111" s="398"/>
      <c r="I111" s="384"/>
    </row>
    <row r="112" spans="7:9" ht="15.75" customHeight="1">
      <c r="G112" s="398"/>
      <c r="I112" s="384"/>
    </row>
    <row r="113" spans="7:9" ht="15.75" customHeight="1">
      <c r="G113" s="398"/>
      <c r="I113" s="384"/>
    </row>
    <row r="114" spans="7:9" ht="15.75" customHeight="1">
      <c r="G114" s="398"/>
      <c r="I114" s="384"/>
    </row>
    <row r="115" spans="7:9" ht="15.75" customHeight="1">
      <c r="G115" s="398"/>
      <c r="I115" s="384"/>
    </row>
    <row r="116" spans="7:9" ht="15.75" customHeight="1">
      <c r="G116" s="398"/>
      <c r="I116" s="384"/>
    </row>
    <row r="117" spans="7:9" ht="15.75" customHeight="1">
      <c r="G117" s="398"/>
      <c r="I117" s="384"/>
    </row>
    <row r="118" spans="7:9" ht="15.75" customHeight="1">
      <c r="G118" s="398"/>
      <c r="I118" s="384"/>
    </row>
    <row r="119" spans="7:9" ht="15.75" customHeight="1">
      <c r="G119" s="398"/>
      <c r="I119" s="384"/>
    </row>
    <row r="120" spans="7:9" ht="15.75" customHeight="1">
      <c r="G120" s="398"/>
      <c r="I120" s="384"/>
    </row>
    <row r="121" spans="7:9" ht="15.75" customHeight="1">
      <c r="G121" s="398"/>
      <c r="I121" s="384"/>
    </row>
    <row r="122" spans="7:9" ht="15.75" customHeight="1">
      <c r="G122" s="398"/>
      <c r="I122" s="384"/>
    </row>
    <row r="123" spans="7:9" ht="15.75" customHeight="1">
      <c r="G123" s="398"/>
      <c r="I123" s="384"/>
    </row>
    <row r="124" spans="7:9" ht="15.75" customHeight="1">
      <c r="G124" s="398"/>
      <c r="I124" s="384"/>
    </row>
    <row r="125" spans="7:9" ht="15.75" customHeight="1">
      <c r="G125" s="398"/>
      <c r="I125" s="384"/>
    </row>
    <row r="126" spans="7:9" ht="15.75" customHeight="1">
      <c r="G126" s="398"/>
      <c r="I126" s="384"/>
    </row>
    <row r="127" spans="7:9" ht="15.75" customHeight="1">
      <c r="G127" s="398"/>
      <c r="I127" s="384"/>
    </row>
    <row r="128" spans="7:9" ht="15.75" customHeight="1">
      <c r="G128" s="398"/>
      <c r="I128" s="384"/>
    </row>
    <row r="129" spans="7:9" ht="15.75" customHeight="1">
      <c r="G129" s="398"/>
      <c r="I129" s="384"/>
    </row>
    <row r="130" spans="7:9" ht="15.75" customHeight="1">
      <c r="G130" s="398"/>
      <c r="I130" s="384"/>
    </row>
    <row r="131" spans="7:9" ht="15.75" customHeight="1">
      <c r="G131" s="398"/>
      <c r="I131" s="384"/>
    </row>
    <row r="132" spans="7:9" ht="15.75" customHeight="1">
      <c r="G132" s="398"/>
      <c r="I132" s="384"/>
    </row>
    <row r="133" spans="7:9" ht="15.75" customHeight="1">
      <c r="G133" s="398"/>
      <c r="I133" s="384"/>
    </row>
    <row r="134" spans="7:9" ht="15.75" customHeight="1">
      <c r="G134" s="398"/>
      <c r="I134" s="384"/>
    </row>
    <row r="135" spans="7:9" ht="15.75" customHeight="1">
      <c r="G135" s="398"/>
      <c r="I135" s="384"/>
    </row>
    <row r="136" spans="7:9" ht="15.75" customHeight="1">
      <c r="G136" s="398"/>
      <c r="I136" s="384"/>
    </row>
    <row r="137" spans="7:9" ht="15.75" customHeight="1">
      <c r="G137" s="398"/>
      <c r="I137" s="384"/>
    </row>
    <row r="138" spans="7:9" ht="15.75" customHeight="1">
      <c r="G138" s="398"/>
      <c r="I138" s="384"/>
    </row>
    <row r="139" spans="7:9" ht="15.75" customHeight="1">
      <c r="G139" s="398"/>
      <c r="I139" s="384"/>
    </row>
    <row r="140" spans="7:9" ht="15.75" customHeight="1">
      <c r="G140" s="398"/>
      <c r="I140" s="384"/>
    </row>
    <row r="141" spans="7:9" ht="15.75" customHeight="1">
      <c r="G141" s="398"/>
      <c r="I141" s="384"/>
    </row>
    <row r="142" spans="7:9" ht="15.75" customHeight="1">
      <c r="G142" s="398"/>
      <c r="I142" s="384"/>
    </row>
    <row r="143" spans="7:9" ht="15.75" customHeight="1">
      <c r="G143" s="398"/>
      <c r="I143" s="384"/>
    </row>
    <row r="144" spans="7:9" ht="15.75" customHeight="1">
      <c r="G144" s="398"/>
      <c r="I144" s="384"/>
    </row>
    <row r="145" spans="7:9" ht="15.75" customHeight="1">
      <c r="G145" s="398"/>
      <c r="I145" s="384"/>
    </row>
    <row r="146" spans="7:9" ht="15.75" customHeight="1">
      <c r="G146" s="398"/>
      <c r="I146" s="384"/>
    </row>
    <row r="147" spans="7:9" ht="15.75" customHeight="1">
      <c r="G147" s="398"/>
      <c r="I147" s="384"/>
    </row>
    <row r="148" spans="7:9" ht="15.75" customHeight="1">
      <c r="G148" s="398"/>
      <c r="I148" s="384"/>
    </row>
    <row r="149" spans="7:9" ht="15.75" customHeight="1">
      <c r="G149" s="398"/>
      <c r="I149" s="384"/>
    </row>
    <row r="150" spans="7:9" ht="15.75" customHeight="1">
      <c r="G150" s="398"/>
      <c r="I150" s="384"/>
    </row>
    <row r="151" spans="7:9" ht="15.75" customHeight="1">
      <c r="G151" s="398"/>
      <c r="I151" s="384"/>
    </row>
    <row r="152" spans="7:9" ht="15.75" customHeight="1">
      <c r="G152" s="398"/>
      <c r="I152" s="384"/>
    </row>
    <row r="153" spans="7:9" ht="15.75" customHeight="1">
      <c r="G153" s="398"/>
      <c r="I153" s="384"/>
    </row>
    <row r="154" spans="7:9" ht="15.75" customHeight="1">
      <c r="G154" s="398"/>
      <c r="I154" s="384"/>
    </row>
    <row r="155" spans="7:9" ht="15.75" customHeight="1">
      <c r="G155" s="398"/>
      <c r="I155" s="384"/>
    </row>
    <row r="156" spans="7:9" ht="15.75" customHeight="1">
      <c r="G156" s="398"/>
      <c r="I156" s="384"/>
    </row>
    <row r="157" spans="7:9" ht="15.75" customHeight="1">
      <c r="G157" s="398"/>
      <c r="I157" s="384"/>
    </row>
    <row r="158" spans="7:9" ht="15.75" customHeight="1">
      <c r="G158" s="398"/>
      <c r="I158" s="384"/>
    </row>
    <row r="159" spans="7:9" ht="15.75" customHeight="1">
      <c r="G159" s="398"/>
      <c r="I159" s="384"/>
    </row>
    <row r="160" spans="7:9" ht="15.75" customHeight="1">
      <c r="G160" s="398"/>
      <c r="I160" s="384"/>
    </row>
    <row r="161" spans="7:9" ht="15.75" customHeight="1">
      <c r="G161" s="398"/>
      <c r="I161" s="384"/>
    </row>
    <row r="162" spans="7:9" ht="15.75" customHeight="1">
      <c r="G162" s="398"/>
      <c r="I162" s="384"/>
    </row>
    <row r="163" spans="7:9" ht="15.75" customHeight="1">
      <c r="G163" s="398"/>
      <c r="I163" s="384"/>
    </row>
    <row r="164" spans="7:9" ht="15.75" customHeight="1">
      <c r="G164" s="398"/>
      <c r="I164" s="384"/>
    </row>
    <row r="165" spans="7:9" ht="15.75" customHeight="1">
      <c r="G165" s="398"/>
      <c r="I165" s="384"/>
    </row>
    <row r="166" spans="7:9" ht="15.75" customHeight="1">
      <c r="G166" s="398"/>
      <c r="I166" s="384"/>
    </row>
    <row r="167" spans="7:9" ht="15.75" customHeight="1">
      <c r="G167" s="398"/>
      <c r="I167" s="384"/>
    </row>
    <row r="168" spans="7:9" ht="15.75" customHeight="1">
      <c r="G168" s="398"/>
      <c r="I168" s="384"/>
    </row>
    <row r="169" spans="7:9" ht="15.75" customHeight="1">
      <c r="G169" s="398"/>
      <c r="I169" s="384"/>
    </row>
    <row r="170" spans="7:9" ht="15.75" customHeight="1">
      <c r="G170" s="398"/>
      <c r="I170" s="384"/>
    </row>
    <row r="171" spans="7:9" ht="15.75" customHeight="1">
      <c r="G171" s="398"/>
      <c r="I171" s="384"/>
    </row>
    <row r="172" spans="7:9" ht="15.75" customHeight="1">
      <c r="G172" s="398"/>
      <c r="I172" s="384"/>
    </row>
    <row r="173" spans="7:9" ht="15.75" customHeight="1">
      <c r="G173" s="398"/>
      <c r="I173" s="384"/>
    </row>
    <row r="174" spans="7:9" ht="15.75" customHeight="1">
      <c r="G174" s="398"/>
      <c r="I174" s="384"/>
    </row>
    <row r="175" spans="7:9" ht="15.75" customHeight="1">
      <c r="G175" s="398"/>
      <c r="I175" s="384"/>
    </row>
    <row r="176" spans="7:9" ht="15.75" customHeight="1">
      <c r="G176" s="398"/>
      <c r="I176" s="384"/>
    </row>
    <row r="177" spans="7:9" ht="15.75" customHeight="1">
      <c r="G177" s="398"/>
      <c r="I177" s="384"/>
    </row>
    <row r="178" spans="7:9" ht="15.75" customHeight="1">
      <c r="G178" s="398"/>
      <c r="I178" s="384"/>
    </row>
    <row r="179" spans="7:9" ht="15.75" customHeight="1">
      <c r="G179" s="398"/>
      <c r="I179" s="384"/>
    </row>
    <row r="180" spans="7:9" ht="15.75" customHeight="1">
      <c r="G180" s="398"/>
      <c r="I180" s="384"/>
    </row>
    <row r="181" spans="7:9" ht="15.75" customHeight="1">
      <c r="G181" s="398"/>
      <c r="I181" s="384"/>
    </row>
    <row r="182" spans="7:9" ht="15.75" customHeight="1">
      <c r="G182" s="398"/>
      <c r="I182" s="384"/>
    </row>
    <row r="183" spans="7:9" ht="15.75" customHeight="1">
      <c r="G183" s="398"/>
      <c r="I183" s="384"/>
    </row>
    <row r="184" spans="7:9" ht="15.75" customHeight="1">
      <c r="G184" s="398"/>
      <c r="I184" s="384"/>
    </row>
    <row r="185" spans="7:9" ht="15.75" customHeight="1">
      <c r="G185" s="398"/>
      <c r="I185" s="384"/>
    </row>
    <row r="186" spans="7:9" ht="15.75" customHeight="1">
      <c r="G186" s="398"/>
      <c r="I186" s="384"/>
    </row>
    <row r="187" spans="7:9" ht="15.75" customHeight="1">
      <c r="G187" s="398"/>
      <c r="I187" s="384"/>
    </row>
    <row r="188" spans="7:9" ht="15.75" customHeight="1">
      <c r="G188" s="398"/>
      <c r="I188" s="384"/>
    </row>
    <row r="189" spans="7:9" ht="15.75" customHeight="1">
      <c r="G189" s="398"/>
      <c r="I189" s="384"/>
    </row>
    <row r="190" spans="7:9" ht="15.75" customHeight="1">
      <c r="G190" s="398"/>
      <c r="I190" s="384"/>
    </row>
    <row r="191" spans="7:9" ht="15.75" customHeight="1">
      <c r="G191" s="398"/>
      <c r="I191" s="384"/>
    </row>
    <row r="192" spans="7:9" ht="15.75" customHeight="1">
      <c r="G192" s="398"/>
      <c r="I192" s="384"/>
    </row>
    <row r="193" spans="7:9" ht="15.75" customHeight="1">
      <c r="G193" s="398"/>
      <c r="I193" s="384"/>
    </row>
    <row r="194" spans="7:9" ht="15.75" customHeight="1">
      <c r="G194" s="398"/>
      <c r="I194" s="384"/>
    </row>
    <row r="195" spans="7:9" ht="15.75" customHeight="1">
      <c r="G195" s="398"/>
      <c r="I195" s="384"/>
    </row>
    <row r="196" spans="7:9" ht="15.75" customHeight="1">
      <c r="G196" s="398"/>
      <c r="I196" s="384"/>
    </row>
    <row r="197" spans="7:9" ht="15.75" customHeight="1">
      <c r="G197" s="398"/>
      <c r="I197" s="384"/>
    </row>
    <row r="198" spans="7:9" ht="15.75" customHeight="1">
      <c r="G198" s="398"/>
      <c r="I198" s="384"/>
    </row>
    <row r="199" spans="7:9" ht="15.75" customHeight="1">
      <c r="G199" s="398"/>
      <c r="I199" s="384"/>
    </row>
    <row r="200" spans="7:9" ht="15.75" customHeight="1">
      <c r="G200" s="398"/>
      <c r="I200" s="384"/>
    </row>
    <row r="201" spans="7:9" ht="15.75" customHeight="1">
      <c r="G201" s="398"/>
      <c r="I201" s="384"/>
    </row>
    <row r="202" spans="7:9" ht="15.75" customHeight="1">
      <c r="G202" s="398"/>
      <c r="I202" s="384"/>
    </row>
    <row r="203" spans="7:9" ht="15.75" customHeight="1">
      <c r="G203" s="398"/>
      <c r="I203" s="384"/>
    </row>
    <row r="204" spans="7:9" ht="15.75" customHeight="1">
      <c r="G204" s="398"/>
      <c r="I204" s="384"/>
    </row>
    <row r="205" spans="7:9" ht="15.75" customHeight="1">
      <c r="G205" s="398"/>
      <c r="I205" s="384"/>
    </row>
    <row r="206" spans="7:9" ht="15.75" customHeight="1">
      <c r="G206" s="398"/>
      <c r="I206" s="384"/>
    </row>
    <row r="207" spans="7:9" ht="15.75" customHeight="1">
      <c r="G207" s="398"/>
      <c r="I207" s="384"/>
    </row>
    <row r="208" spans="7:9" ht="15.75" customHeight="1">
      <c r="G208" s="398"/>
      <c r="I208" s="384"/>
    </row>
    <row r="209" spans="7:9" ht="15.75" customHeight="1">
      <c r="G209" s="398"/>
      <c r="I209" s="384"/>
    </row>
    <row r="210" spans="7:9" ht="15.75" customHeight="1">
      <c r="G210" s="398"/>
      <c r="I210" s="384"/>
    </row>
    <row r="211" spans="7:9" ht="15.75" customHeight="1">
      <c r="G211" s="398"/>
      <c r="I211" s="384"/>
    </row>
    <row r="212" spans="7:9" ht="15.75" customHeight="1">
      <c r="G212" s="398"/>
      <c r="I212" s="384"/>
    </row>
    <row r="213" spans="7:9" ht="15.75" customHeight="1">
      <c r="G213" s="398"/>
      <c r="I213" s="384"/>
    </row>
    <row r="214" spans="7:9" ht="15.75" customHeight="1">
      <c r="G214" s="398"/>
      <c r="I214" s="384"/>
    </row>
    <row r="215" spans="7:9" ht="15.75" customHeight="1">
      <c r="G215" s="398"/>
      <c r="I215" s="384"/>
    </row>
    <row r="216" spans="7:9" ht="15.75" customHeight="1">
      <c r="G216" s="398"/>
      <c r="I216" s="384"/>
    </row>
    <row r="217" spans="7:9" ht="15.75" customHeight="1">
      <c r="G217" s="398"/>
      <c r="I217" s="384"/>
    </row>
    <row r="218" spans="7:9" ht="15.75" customHeight="1">
      <c r="G218" s="398"/>
      <c r="I218" s="384"/>
    </row>
    <row r="219" spans="7:9" ht="15.75" customHeight="1">
      <c r="G219" s="398"/>
      <c r="I219" s="384"/>
    </row>
    <row r="220" spans="7:9" ht="15.75" customHeight="1">
      <c r="G220" s="398"/>
      <c r="I220" s="384"/>
    </row>
    <row r="221" spans="7:9" ht="15.75" customHeight="1">
      <c r="G221" s="398"/>
      <c r="I221" s="384"/>
    </row>
    <row r="222" spans="7:9" ht="15.75" customHeight="1">
      <c r="G222" s="398"/>
      <c r="I222" s="384"/>
    </row>
    <row r="223" spans="7:9" ht="15.75" customHeight="1">
      <c r="G223" s="398"/>
      <c r="I223" s="384"/>
    </row>
    <row r="224" spans="7:9" ht="15.75" customHeight="1">
      <c r="G224" s="398"/>
      <c r="I224" s="384"/>
    </row>
    <row r="225" spans="7:9" ht="15.75" customHeight="1">
      <c r="G225" s="398"/>
      <c r="I225" s="384"/>
    </row>
    <row r="226" spans="7:9" ht="15.75" customHeight="1">
      <c r="G226" s="398"/>
      <c r="I226" s="384"/>
    </row>
    <row r="227" spans="7:9" ht="15.75" customHeight="1">
      <c r="G227" s="398"/>
      <c r="I227" s="384"/>
    </row>
    <row r="228" spans="7:9" ht="15.75" customHeight="1">
      <c r="G228" s="398"/>
      <c r="I228" s="384"/>
    </row>
    <row r="229" spans="7:9" ht="15.75" customHeight="1">
      <c r="G229" s="398"/>
      <c r="I229" s="384"/>
    </row>
    <row r="230" spans="7:9" ht="15.75" customHeight="1">
      <c r="G230" s="398"/>
      <c r="I230" s="384"/>
    </row>
    <row r="231" spans="7:9" ht="15.75" customHeight="1">
      <c r="G231" s="398"/>
      <c r="I231" s="384"/>
    </row>
    <row r="232" spans="7:9" ht="15.75" customHeight="1">
      <c r="G232" s="398"/>
      <c r="I232" s="384"/>
    </row>
    <row r="233" spans="7:9" ht="15.75" customHeight="1">
      <c r="G233" s="398"/>
      <c r="I233" s="384"/>
    </row>
    <row r="234" spans="7:9" ht="15.75" customHeight="1">
      <c r="G234" s="398"/>
      <c r="I234" s="384"/>
    </row>
    <row r="235" spans="7:9" ht="15.75" customHeight="1">
      <c r="G235" s="398"/>
      <c r="I235" s="384"/>
    </row>
    <row r="236" spans="7:9" ht="15.75" customHeight="1">
      <c r="G236" s="398"/>
      <c r="I236" s="384"/>
    </row>
    <row r="237" spans="7:9" ht="15.75" customHeight="1">
      <c r="G237" s="398"/>
      <c r="I237" s="384"/>
    </row>
    <row r="238" spans="7:9" ht="15.75" customHeight="1">
      <c r="G238" s="398"/>
      <c r="I238" s="384"/>
    </row>
    <row r="239" spans="7:9" ht="15.75" customHeight="1">
      <c r="G239" s="398"/>
      <c r="I239" s="384"/>
    </row>
    <row r="240" spans="7:9" ht="15.75" customHeight="1">
      <c r="G240" s="398"/>
      <c r="I240" s="384"/>
    </row>
    <row r="241" spans="7:9" ht="15.75" customHeight="1">
      <c r="G241" s="398"/>
      <c r="I241" s="384"/>
    </row>
    <row r="242" spans="7:9" ht="15.75" customHeight="1">
      <c r="G242" s="398"/>
      <c r="I242" s="384"/>
    </row>
    <row r="243" spans="7:9" ht="15.75" customHeight="1">
      <c r="G243" s="398"/>
      <c r="I243" s="384"/>
    </row>
    <row r="244" spans="7:9" ht="15.75" customHeight="1">
      <c r="G244" s="398"/>
      <c r="I244" s="384"/>
    </row>
    <row r="245" spans="7:9" ht="15.75" customHeight="1">
      <c r="G245" s="398"/>
      <c r="I245" s="384"/>
    </row>
    <row r="246" spans="7:9" ht="15.75" customHeight="1">
      <c r="G246" s="398"/>
    </row>
    <row r="247" spans="7:9" ht="15.75" customHeight="1">
      <c r="G247" s="398"/>
    </row>
    <row r="248" spans="7:9" ht="15.75" customHeight="1">
      <c r="G248" s="398"/>
    </row>
    <row r="249" spans="7:9" ht="15.75" customHeight="1">
      <c r="G249" s="398"/>
    </row>
    <row r="250" spans="7:9" ht="15.75" customHeight="1">
      <c r="G250" s="398"/>
    </row>
    <row r="251" spans="7:9" ht="15.75" customHeight="1">
      <c r="G251" s="398"/>
    </row>
    <row r="252" spans="7:9" ht="15.75" customHeight="1">
      <c r="G252" s="398"/>
    </row>
    <row r="253" spans="7:9" ht="15.75" customHeight="1">
      <c r="G253" s="398"/>
    </row>
    <row r="254" spans="7:9" ht="15.75" customHeight="1">
      <c r="G254" s="398"/>
    </row>
    <row r="255" spans="7:9" ht="15.75" customHeight="1">
      <c r="G255" s="398"/>
    </row>
    <row r="256" spans="7:9" ht="15.75" customHeight="1">
      <c r="G256" s="398"/>
    </row>
    <row r="257" spans="7:7" ht="15.75" customHeight="1">
      <c r="G257" s="398"/>
    </row>
    <row r="258" spans="7:7" ht="15.75" customHeight="1">
      <c r="G258" s="398"/>
    </row>
    <row r="259" spans="7:7" ht="15.75" customHeight="1">
      <c r="G259" s="398"/>
    </row>
    <row r="260" spans="7:7" ht="15.75" customHeight="1">
      <c r="G260" s="398"/>
    </row>
    <row r="261" spans="7:7" ht="15.75" customHeight="1">
      <c r="G261" s="398"/>
    </row>
    <row r="262" spans="7:7" ht="15.75" customHeight="1">
      <c r="G262" s="398"/>
    </row>
    <row r="263" spans="7:7" ht="15.75" customHeight="1">
      <c r="G263" s="398"/>
    </row>
    <row r="264" spans="7:7" ht="15.75" customHeight="1">
      <c r="G264" s="398"/>
    </row>
    <row r="265" spans="7:7" ht="15.75" customHeight="1">
      <c r="G265" s="398"/>
    </row>
    <row r="266" spans="7:7" ht="15.75" customHeight="1">
      <c r="G266" s="398"/>
    </row>
    <row r="267" spans="7:7" ht="15.75" customHeight="1">
      <c r="G267" s="398"/>
    </row>
    <row r="268" spans="7:7" ht="15.75" customHeight="1">
      <c r="G268" s="398"/>
    </row>
    <row r="269" spans="7:7" ht="15.75" customHeight="1">
      <c r="G269" s="398"/>
    </row>
    <row r="270" spans="7:7" ht="15.75" customHeight="1">
      <c r="G270" s="398"/>
    </row>
    <row r="271" spans="7:7" ht="15.75" customHeight="1">
      <c r="G271" s="398"/>
    </row>
    <row r="272" spans="7:7" ht="15.75" customHeight="1">
      <c r="G272" s="398"/>
    </row>
    <row r="273" spans="7:7" ht="15.75" customHeight="1">
      <c r="G273" s="398"/>
    </row>
    <row r="274" spans="7:7" ht="15.75" customHeight="1">
      <c r="G274" s="398"/>
    </row>
    <row r="275" spans="7:7" ht="15.75" customHeight="1">
      <c r="G275" s="398"/>
    </row>
    <row r="276" spans="7:7" ht="15.75" customHeight="1">
      <c r="G276" s="398"/>
    </row>
    <row r="277" spans="7:7" ht="15.75" customHeight="1">
      <c r="G277" s="398"/>
    </row>
    <row r="278" spans="7:7" ht="15.75" customHeight="1">
      <c r="G278" s="398"/>
    </row>
    <row r="279" spans="7:7" ht="15.75" customHeight="1">
      <c r="G279" s="398"/>
    </row>
    <row r="280" spans="7:7" ht="15.75" customHeight="1">
      <c r="G280" s="398"/>
    </row>
    <row r="281" spans="7:7" ht="15.75" customHeight="1">
      <c r="G281" s="398"/>
    </row>
    <row r="282" spans="7:7" ht="15.75" customHeight="1">
      <c r="G282" s="398"/>
    </row>
    <row r="283" spans="7:7" ht="15.75" customHeight="1">
      <c r="G283" s="398"/>
    </row>
    <row r="284" spans="7:7" ht="15.75" customHeight="1">
      <c r="G284" s="398"/>
    </row>
    <row r="285" spans="7:7" ht="15.75" customHeight="1">
      <c r="G285" s="398"/>
    </row>
    <row r="286" spans="7:7" ht="15.75" customHeight="1">
      <c r="G286" s="398"/>
    </row>
    <row r="287" spans="7:7" ht="15.75" customHeight="1">
      <c r="G287" s="398"/>
    </row>
    <row r="288" spans="7:7" ht="15.75" customHeight="1">
      <c r="G288" s="398"/>
    </row>
    <row r="289" spans="7:7" ht="15.75" customHeight="1">
      <c r="G289" s="398"/>
    </row>
    <row r="290" spans="7:7" ht="15.75" customHeight="1">
      <c r="G290" s="398"/>
    </row>
    <row r="291" spans="7:7" ht="15.75" customHeight="1">
      <c r="G291" s="398"/>
    </row>
    <row r="292" spans="7:7" ht="15.75" customHeight="1">
      <c r="G292" s="398"/>
    </row>
    <row r="293" spans="7:7" ht="15.75" customHeight="1">
      <c r="G293" s="398"/>
    </row>
    <row r="294" spans="7:7" ht="15.75" customHeight="1">
      <c r="G294" s="398"/>
    </row>
    <row r="295" spans="7:7" ht="15.75" customHeight="1">
      <c r="G295" s="398"/>
    </row>
    <row r="296" spans="7:7" ht="15.75" customHeight="1">
      <c r="G296" s="398"/>
    </row>
    <row r="297" spans="7:7" ht="15.75" customHeight="1">
      <c r="G297" s="398"/>
    </row>
    <row r="298" spans="7:7" ht="15.75" customHeight="1">
      <c r="G298" s="398"/>
    </row>
    <row r="299" spans="7:7" ht="15.75" customHeight="1">
      <c r="G299" s="398"/>
    </row>
    <row r="300" spans="7:7" ht="15.75" customHeight="1">
      <c r="G300" s="398"/>
    </row>
    <row r="301" spans="7:7" ht="15.75" customHeight="1">
      <c r="G301" s="398"/>
    </row>
    <row r="302" spans="7:7" ht="15.75" customHeight="1">
      <c r="G302" s="398"/>
    </row>
    <row r="303" spans="7:7" ht="15.75" customHeight="1">
      <c r="G303" s="398"/>
    </row>
    <row r="304" spans="7:7" ht="15.75" customHeight="1">
      <c r="G304" s="398"/>
    </row>
    <row r="305" spans="7:7" ht="15.75" customHeight="1">
      <c r="G305" s="398"/>
    </row>
    <row r="306" spans="7:7" ht="15.75" customHeight="1">
      <c r="G306" s="398"/>
    </row>
    <row r="307" spans="7:7" ht="15.75" customHeight="1">
      <c r="G307" s="398"/>
    </row>
    <row r="308" spans="7:7" ht="15.75" customHeight="1">
      <c r="G308" s="398"/>
    </row>
    <row r="309" spans="7:7" ht="15.75" customHeight="1">
      <c r="G309" s="398"/>
    </row>
    <row r="310" spans="7:7" ht="15.75" customHeight="1">
      <c r="G310" s="398"/>
    </row>
    <row r="311" spans="7:7" ht="15.75" customHeight="1">
      <c r="G311" s="398"/>
    </row>
    <row r="312" spans="7:7" ht="15.75" customHeight="1">
      <c r="G312" s="398"/>
    </row>
    <row r="313" spans="7:7" ht="15.75" customHeight="1">
      <c r="G313" s="398"/>
    </row>
    <row r="314" spans="7:7" ht="15.75" customHeight="1">
      <c r="G314" s="398"/>
    </row>
    <row r="315" spans="7:7" ht="15.75" customHeight="1">
      <c r="G315" s="398"/>
    </row>
    <row r="316" spans="7:7" ht="15.75" customHeight="1">
      <c r="G316" s="398"/>
    </row>
    <row r="317" spans="7:7" ht="15.75" customHeight="1">
      <c r="G317" s="398"/>
    </row>
    <row r="318" spans="7:7" ht="15.75" customHeight="1">
      <c r="G318" s="398"/>
    </row>
    <row r="319" spans="7:7" ht="15.75" customHeight="1">
      <c r="G319" s="398"/>
    </row>
    <row r="320" spans="7:7" ht="15.75" customHeight="1">
      <c r="G320" s="398"/>
    </row>
    <row r="321" spans="7:7" ht="15.75" customHeight="1">
      <c r="G321" s="398"/>
    </row>
    <row r="322" spans="7:7" ht="15.75" customHeight="1">
      <c r="G322" s="398"/>
    </row>
    <row r="323" spans="7:7" ht="15.75" customHeight="1">
      <c r="G323" s="398"/>
    </row>
    <row r="324" spans="7:7" ht="15.75" customHeight="1">
      <c r="G324" s="398"/>
    </row>
    <row r="325" spans="7:7" ht="15.75" customHeight="1">
      <c r="G325" s="398"/>
    </row>
    <row r="326" spans="7:7" ht="15.75" customHeight="1">
      <c r="G326" s="398"/>
    </row>
    <row r="327" spans="7:7" ht="15.75" customHeight="1">
      <c r="G327" s="398"/>
    </row>
    <row r="328" spans="7:7" ht="15.75" customHeight="1">
      <c r="G328" s="398"/>
    </row>
    <row r="329" spans="7:7" ht="15.75" customHeight="1">
      <c r="G329" s="398"/>
    </row>
    <row r="330" spans="7:7" ht="15.75" customHeight="1">
      <c r="G330" s="398"/>
    </row>
    <row r="331" spans="7:7" ht="15.75" customHeight="1">
      <c r="G331" s="398"/>
    </row>
    <row r="332" spans="7:7" ht="15.75" customHeight="1">
      <c r="G332" s="398"/>
    </row>
    <row r="333" spans="7:7" ht="15.75" customHeight="1">
      <c r="G333" s="398"/>
    </row>
    <row r="334" spans="7:7" ht="15.75" customHeight="1">
      <c r="G334" s="398"/>
    </row>
    <row r="335" spans="7:7" ht="15.75" customHeight="1">
      <c r="G335" s="398"/>
    </row>
    <row r="336" spans="7:7" ht="15.75" customHeight="1">
      <c r="G336" s="398"/>
    </row>
    <row r="337" spans="7:7" ht="15.75" customHeight="1">
      <c r="G337" s="398"/>
    </row>
    <row r="338" spans="7:7" ht="15.75" customHeight="1">
      <c r="G338" s="398"/>
    </row>
    <row r="339" spans="7:7" ht="15.75" customHeight="1">
      <c r="G339" s="398"/>
    </row>
    <row r="340" spans="7:7" ht="15.75" customHeight="1">
      <c r="G340" s="398"/>
    </row>
    <row r="341" spans="7:7" ht="15.75" customHeight="1">
      <c r="G341" s="398"/>
    </row>
    <row r="342" spans="7:7" ht="15.75" customHeight="1">
      <c r="G342" s="398"/>
    </row>
    <row r="343" spans="7:7" ht="15.75" customHeight="1">
      <c r="G343" s="398"/>
    </row>
    <row r="344" spans="7:7" ht="15.75" customHeight="1">
      <c r="G344" s="398"/>
    </row>
    <row r="345" spans="7:7" ht="15.75" customHeight="1">
      <c r="G345" s="398"/>
    </row>
    <row r="346" spans="7:7" ht="15.75" customHeight="1">
      <c r="G346" s="398"/>
    </row>
    <row r="347" spans="7:7" ht="15.75" customHeight="1">
      <c r="G347" s="398"/>
    </row>
    <row r="348" spans="7:7" ht="15.75" customHeight="1">
      <c r="G348" s="398"/>
    </row>
    <row r="349" spans="7:7" ht="15.75" customHeight="1">
      <c r="G349" s="398"/>
    </row>
    <row r="350" spans="7:7" ht="15.75" customHeight="1">
      <c r="G350" s="398"/>
    </row>
    <row r="351" spans="7:7" ht="15.75" customHeight="1">
      <c r="G351" s="398"/>
    </row>
    <row r="352" spans="7:7" ht="15.75" customHeight="1">
      <c r="G352" s="398"/>
    </row>
    <row r="353" spans="7:7" ht="15.75" customHeight="1">
      <c r="G353" s="398"/>
    </row>
    <row r="354" spans="7:7" ht="15.75" customHeight="1">
      <c r="G354" s="398"/>
    </row>
    <row r="355" spans="7:7" ht="15.75" customHeight="1">
      <c r="G355" s="398"/>
    </row>
    <row r="356" spans="7:7" ht="15.75" customHeight="1">
      <c r="G356" s="398"/>
    </row>
    <row r="357" spans="7:7" ht="15.75" customHeight="1">
      <c r="G357" s="398"/>
    </row>
    <row r="358" spans="7:7" ht="15.75" customHeight="1">
      <c r="G358" s="398"/>
    </row>
    <row r="359" spans="7:7" ht="15.75" customHeight="1">
      <c r="G359" s="398"/>
    </row>
    <row r="360" spans="7:7" ht="15.75" customHeight="1">
      <c r="G360" s="398"/>
    </row>
    <row r="361" spans="7:7" ht="15.75" customHeight="1">
      <c r="G361" s="398"/>
    </row>
    <row r="362" spans="7:7" ht="15.75" customHeight="1">
      <c r="G362" s="398"/>
    </row>
    <row r="363" spans="7:7" ht="15.75" customHeight="1">
      <c r="G363" s="398"/>
    </row>
    <row r="364" spans="7:7" ht="15.75" customHeight="1">
      <c r="G364" s="398"/>
    </row>
    <row r="365" spans="7:7" ht="15.75" customHeight="1">
      <c r="G365" s="398"/>
    </row>
    <row r="366" spans="7:7" ht="15.75" customHeight="1">
      <c r="G366" s="398"/>
    </row>
    <row r="367" spans="7:7" ht="15.75" customHeight="1">
      <c r="G367" s="398"/>
    </row>
    <row r="368" spans="7:7" ht="15.75" customHeight="1">
      <c r="G368" s="398"/>
    </row>
    <row r="369" spans="7:7" ht="15.75" customHeight="1">
      <c r="G369" s="398"/>
    </row>
    <row r="370" spans="7:7" ht="15.75" customHeight="1">
      <c r="G370" s="398"/>
    </row>
    <row r="371" spans="7:7" ht="15.75" customHeight="1">
      <c r="G371" s="398"/>
    </row>
    <row r="372" spans="7:7" ht="15.75" customHeight="1">
      <c r="G372" s="398"/>
    </row>
    <row r="373" spans="7:7" ht="15.75" customHeight="1">
      <c r="G373" s="398"/>
    </row>
    <row r="374" spans="7:7" ht="15.75" customHeight="1">
      <c r="G374" s="398"/>
    </row>
    <row r="375" spans="7:7" ht="15.75" customHeight="1">
      <c r="G375" s="398"/>
    </row>
    <row r="376" spans="7:7" ht="15.75" customHeight="1">
      <c r="G376" s="398"/>
    </row>
    <row r="377" spans="7:7" ht="15.75" customHeight="1">
      <c r="G377" s="398"/>
    </row>
    <row r="378" spans="7:7" ht="15.75" customHeight="1">
      <c r="G378" s="398"/>
    </row>
    <row r="379" spans="7:7" ht="15.75" customHeight="1">
      <c r="G379" s="398"/>
    </row>
    <row r="380" spans="7:7" ht="15.75" customHeight="1">
      <c r="G380" s="398"/>
    </row>
    <row r="381" spans="7:7" ht="15.75" customHeight="1">
      <c r="G381" s="398"/>
    </row>
    <row r="382" spans="7:7" ht="15.75" customHeight="1">
      <c r="G382" s="398"/>
    </row>
    <row r="383" spans="7:7" ht="15.75" customHeight="1">
      <c r="G383" s="398"/>
    </row>
    <row r="384" spans="7:7" ht="15.75" customHeight="1">
      <c r="G384" s="398"/>
    </row>
    <row r="385" spans="7:7" ht="15.75" customHeight="1">
      <c r="G385" s="398"/>
    </row>
    <row r="386" spans="7:7" ht="15.75" customHeight="1">
      <c r="G386" s="398"/>
    </row>
    <row r="387" spans="7:7" ht="15.75" customHeight="1">
      <c r="G387" s="398"/>
    </row>
    <row r="388" spans="7:7" ht="15.75" customHeight="1">
      <c r="G388" s="398"/>
    </row>
    <row r="389" spans="7:7" ht="15.75" customHeight="1">
      <c r="G389" s="398"/>
    </row>
    <row r="390" spans="7:7" ht="15.75" customHeight="1">
      <c r="G390" s="398"/>
    </row>
    <row r="391" spans="7:7" ht="15.75" customHeight="1">
      <c r="G391" s="398"/>
    </row>
    <row r="392" spans="7:7" ht="15.75" customHeight="1">
      <c r="G392" s="398"/>
    </row>
    <row r="393" spans="7:7" ht="15.75" customHeight="1">
      <c r="G393" s="398"/>
    </row>
    <row r="394" spans="7:7" ht="15.75" customHeight="1">
      <c r="G394" s="398"/>
    </row>
    <row r="395" spans="7:7" ht="15.75" customHeight="1">
      <c r="G395" s="398"/>
    </row>
    <row r="396" spans="7:7" ht="15.75" customHeight="1">
      <c r="G396" s="398"/>
    </row>
    <row r="397" spans="7:7" ht="15.75" customHeight="1">
      <c r="G397" s="398"/>
    </row>
    <row r="398" spans="7:7" ht="15.75" customHeight="1">
      <c r="G398" s="398"/>
    </row>
    <row r="399" spans="7:7" ht="15.75" customHeight="1">
      <c r="G399" s="398"/>
    </row>
    <row r="400" spans="7:7" ht="15.75" customHeight="1">
      <c r="G400" s="398"/>
    </row>
    <row r="401" spans="7:7" ht="15.75" customHeight="1">
      <c r="G401" s="398"/>
    </row>
    <row r="402" spans="7:7" ht="15.75" customHeight="1">
      <c r="G402" s="398"/>
    </row>
    <row r="403" spans="7:7" ht="15.75" customHeight="1">
      <c r="G403" s="398"/>
    </row>
    <row r="404" spans="7:7" ht="15.75" customHeight="1">
      <c r="G404" s="398"/>
    </row>
    <row r="405" spans="7:7" ht="15.75" customHeight="1">
      <c r="G405" s="398"/>
    </row>
    <row r="406" spans="7:7" ht="15.75" customHeight="1">
      <c r="G406" s="398"/>
    </row>
    <row r="407" spans="7:7" ht="15.75" customHeight="1">
      <c r="G407" s="398"/>
    </row>
    <row r="408" spans="7:7" ht="15.75" customHeight="1">
      <c r="G408" s="398"/>
    </row>
    <row r="409" spans="7:7" ht="15.75" customHeight="1">
      <c r="G409" s="398"/>
    </row>
    <row r="410" spans="7:7" ht="15.75" customHeight="1">
      <c r="G410" s="398"/>
    </row>
    <row r="411" spans="7:7" ht="15.75" customHeight="1">
      <c r="G411" s="398"/>
    </row>
    <row r="412" spans="7:7" ht="15.75" customHeight="1">
      <c r="G412" s="398"/>
    </row>
    <row r="413" spans="7:7" ht="15.75" customHeight="1">
      <c r="G413" s="398"/>
    </row>
    <row r="414" spans="7:7" ht="15.75" customHeight="1">
      <c r="G414" s="398"/>
    </row>
    <row r="415" spans="7:7" ht="15.75" customHeight="1">
      <c r="G415" s="398"/>
    </row>
    <row r="416" spans="7:7" ht="15.75" customHeight="1">
      <c r="G416" s="398"/>
    </row>
    <row r="417" spans="7:7" ht="15.75" customHeight="1">
      <c r="G417" s="398"/>
    </row>
    <row r="418" spans="7:7" ht="15.75" customHeight="1">
      <c r="G418" s="398"/>
    </row>
    <row r="419" spans="7:7" ht="15.75" customHeight="1">
      <c r="G419" s="398"/>
    </row>
    <row r="420" spans="7:7" ht="15.75" customHeight="1">
      <c r="G420" s="398"/>
    </row>
    <row r="421" spans="7:7" ht="15.75" customHeight="1">
      <c r="G421" s="398"/>
    </row>
    <row r="422" spans="7:7" ht="15.75" customHeight="1">
      <c r="G422" s="398"/>
    </row>
    <row r="423" spans="7:7" ht="15.75" customHeight="1">
      <c r="G423" s="398"/>
    </row>
    <row r="424" spans="7:7" ht="15.75" customHeight="1">
      <c r="G424" s="398"/>
    </row>
    <row r="425" spans="7:7" ht="15.75" customHeight="1">
      <c r="G425" s="398"/>
    </row>
    <row r="426" spans="7:7" ht="15.75" customHeight="1">
      <c r="G426" s="398"/>
    </row>
    <row r="427" spans="7:7" ht="15.75" customHeight="1">
      <c r="G427" s="398"/>
    </row>
    <row r="428" spans="7:7" ht="15.75" customHeight="1">
      <c r="G428" s="398"/>
    </row>
    <row r="429" spans="7:7" ht="15.75" customHeight="1">
      <c r="G429" s="398"/>
    </row>
    <row r="430" spans="7:7" ht="15.75" customHeight="1">
      <c r="G430" s="398"/>
    </row>
    <row r="431" spans="7:7" ht="15.75" customHeight="1">
      <c r="G431" s="398"/>
    </row>
    <row r="432" spans="7:7" ht="15.75" customHeight="1">
      <c r="G432" s="398"/>
    </row>
    <row r="433" spans="7:7" ht="15.75" customHeight="1">
      <c r="G433" s="398"/>
    </row>
    <row r="434" spans="7:7" ht="15.75" customHeight="1">
      <c r="G434" s="398"/>
    </row>
    <row r="435" spans="7:7" ht="15.75" customHeight="1">
      <c r="G435" s="398"/>
    </row>
    <row r="436" spans="7:7" ht="15.75" customHeight="1">
      <c r="G436" s="398"/>
    </row>
    <row r="437" spans="7:7" ht="15.75" customHeight="1">
      <c r="G437" s="398"/>
    </row>
    <row r="438" spans="7:7" ht="15.75" customHeight="1">
      <c r="G438" s="398"/>
    </row>
    <row r="439" spans="7:7" ht="15.75" customHeight="1">
      <c r="G439" s="398"/>
    </row>
    <row r="440" spans="7:7" ht="15.75" customHeight="1">
      <c r="G440" s="398"/>
    </row>
    <row r="441" spans="7:7" ht="15.75" customHeight="1">
      <c r="G441" s="398"/>
    </row>
    <row r="442" spans="7:7" ht="15.75" customHeight="1">
      <c r="G442" s="398"/>
    </row>
    <row r="443" spans="7:7" ht="15.75" customHeight="1">
      <c r="G443" s="398"/>
    </row>
    <row r="444" spans="7:7" ht="15.75" customHeight="1">
      <c r="G444" s="398"/>
    </row>
    <row r="445" spans="7:7" ht="15.75" customHeight="1">
      <c r="G445" s="398"/>
    </row>
    <row r="446" spans="7:7" ht="15.75" customHeight="1">
      <c r="G446" s="398"/>
    </row>
    <row r="447" spans="7:7" ht="15.75" customHeight="1">
      <c r="G447" s="398"/>
    </row>
    <row r="448" spans="7:7" ht="15.75" customHeight="1">
      <c r="G448" s="398"/>
    </row>
    <row r="449" spans="7:7" ht="15.75" customHeight="1">
      <c r="G449" s="398"/>
    </row>
    <row r="450" spans="7:7" ht="15.75" customHeight="1">
      <c r="G450" s="398"/>
    </row>
    <row r="451" spans="7:7" ht="15.75" customHeight="1">
      <c r="G451" s="398"/>
    </row>
    <row r="452" spans="7:7" ht="15.75" customHeight="1">
      <c r="G452" s="398"/>
    </row>
    <row r="453" spans="7:7" ht="15.75" customHeight="1">
      <c r="G453" s="398"/>
    </row>
    <row r="454" spans="7:7" ht="15.75" customHeight="1">
      <c r="G454" s="398"/>
    </row>
    <row r="455" spans="7:7" ht="15.75" customHeight="1">
      <c r="G455" s="398"/>
    </row>
    <row r="456" spans="7:7" ht="15.75" customHeight="1">
      <c r="G456" s="398"/>
    </row>
    <row r="457" spans="7:7" ht="15.75" customHeight="1">
      <c r="G457" s="398"/>
    </row>
    <row r="458" spans="7:7" ht="15.75" customHeight="1">
      <c r="G458" s="398"/>
    </row>
    <row r="459" spans="7:7" ht="15.75" customHeight="1">
      <c r="G459" s="398"/>
    </row>
    <row r="460" spans="7:7" ht="15.75" customHeight="1">
      <c r="G460" s="398"/>
    </row>
    <row r="461" spans="7:7" ht="15.75" customHeight="1">
      <c r="G461" s="398"/>
    </row>
    <row r="462" spans="7:7" ht="15.75" customHeight="1">
      <c r="G462" s="398"/>
    </row>
    <row r="463" spans="7:7" ht="15.75" customHeight="1">
      <c r="G463" s="398"/>
    </row>
    <row r="464" spans="7:7" ht="15.75" customHeight="1">
      <c r="G464" s="398"/>
    </row>
    <row r="465" spans="7:7" ht="15.75" customHeight="1">
      <c r="G465" s="398"/>
    </row>
    <row r="466" spans="7:7" ht="15.75" customHeight="1">
      <c r="G466" s="398"/>
    </row>
    <row r="467" spans="7:7" ht="15.75" customHeight="1">
      <c r="G467" s="398"/>
    </row>
    <row r="468" spans="7:7" ht="15.75" customHeight="1">
      <c r="G468" s="398"/>
    </row>
    <row r="469" spans="7:7" ht="15.75" customHeight="1">
      <c r="G469" s="398"/>
    </row>
    <row r="470" spans="7:7" ht="15.75" customHeight="1">
      <c r="G470" s="398"/>
    </row>
    <row r="471" spans="7:7" ht="15.75" customHeight="1">
      <c r="G471" s="398"/>
    </row>
    <row r="472" spans="7:7" ht="15.75" customHeight="1">
      <c r="G472" s="398"/>
    </row>
    <row r="473" spans="7:7" ht="15.75" customHeight="1">
      <c r="G473" s="398"/>
    </row>
    <row r="474" spans="7:7" ht="15.75" customHeight="1">
      <c r="G474" s="398"/>
    </row>
    <row r="475" spans="7:7" ht="15.75" customHeight="1">
      <c r="G475" s="398"/>
    </row>
    <row r="476" spans="7:7" ht="15.75" customHeight="1">
      <c r="G476" s="398"/>
    </row>
    <row r="477" spans="7:7" ht="15.75" customHeight="1">
      <c r="G477" s="398"/>
    </row>
    <row r="478" spans="7:7" ht="15.75" customHeight="1">
      <c r="G478" s="398"/>
    </row>
    <row r="479" spans="7:7" ht="15.75" customHeight="1">
      <c r="G479" s="398"/>
    </row>
    <row r="480" spans="7:7" ht="15.75" customHeight="1">
      <c r="G480" s="398"/>
    </row>
    <row r="481" spans="7:7" ht="15.75" customHeight="1">
      <c r="G481" s="398"/>
    </row>
    <row r="482" spans="7:7" ht="15.75" customHeight="1">
      <c r="G482" s="398"/>
    </row>
    <row r="483" spans="7:7" ht="15.75" customHeight="1">
      <c r="G483" s="398"/>
    </row>
    <row r="484" spans="7:7" ht="15.75" customHeight="1">
      <c r="G484" s="398"/>
    </row>
    <row r="485" spans="7:7" ht="15.75" customHeight="1">
      <c r="G485" s="398"/>
    </row>
    <row r="486" spans="7:7" ht="15.75" customHeight="1">
      <c r="G486" s="398"/>
    </row>
    <row r="487" spans="7:7" ht="15.75" customHeight="1">
      <c r="G487" s="398"/>
    </row>
    <row r="488" spans="7:7" ht="15.75" customHeight="1">
      <c r="G488" s="398"/>
    </row>
    <row r="489" spans="7:7" ht="15.75" customHeight="1">
      <c r="G489" s="398"/>
    </row>
    <row r="490" spans="7:7" ht="15.75" customHeight="1">
      <c r="G490" s="398"/>
    </row>
    <row r="491" spans="7:7" ht="15.75" customHeight="1">
      <c r="G491" s="398"/>
    </row>
    <row r="492" spans="7:7" ht="15.75" customHeight="1">
      <c r="G492" s="398"/>
    </row>
    <row r="493" spans="7:7" ht="15.75" customHeight="1">
      <c r="G493" s="398"/>
    </row>
    <row r="494" spans="7:7" ht="15.75" customHeight="1">
      <c r="G494" s="398"/>
    </row>
    <row r="495" spans="7:7" ht="15.75" customHeight="1">
      <c r="G495" s="398"/>
    </row>
    <row r="496" spans="7:7" ht="15.75" customHeight="1">
      <c r="G496" s="398"/>
    </row>
    <row r="497" spans="7:7" ht="15.75" customHeight="1">
      <c r="G497" s="398"/>
    </row>
    <row r="498" spans="7:7" ht="15.75" customHeight="1">
      <c r="G498" s="398"/>
    </row>
    <row r="499" spans="7:7" ht="15.75" customHeight="1">
      <c r="G499" s="398"/>
    </row>
    <row r="500" spans="7:7" ht="15.75" customHeight="1">
      <c r="G500" s="398"/>
    </row>
    <row r="501" spans="7:7" ht="15.75" customHeight="1">
      <c r="G501" s="398"/>
    </row>
    <row r="502" spans="7:7" ht="15.75" customHeight="1">
      <c r="G502" s="398"/>
    </row>
    <row r="503" spans="7:7" ht="15.75" customHeight="1">
      <c r="G503" s="398"/>
    </row>
    <row r="504" spans="7:7" ht="15.75" customHeight="1">
      <c r="G504" s="398"/>
    </row>
    <row r="505" spans="7:7" ht="15.75" customHeight="1">
      <c r="G505" s="398"/>
    </row>
    <row r="506" spans="7:7" ht="15.75" customHeight="1">
      <c r="G506" s="398"/>
    </row>
    <row r="507" spans="7:7" ht="15.75" customHeight="1">
      <c r="G507" s="398"/>
    </row>
    <row r="508" spans="7:7" ht="15.75" customHeight="1">
      <c r="G508" s="398"/>
    </row>
    <row r="509" spans="7:7" ht="15.75" customHeight="1">
      <c r="G509" s="398"/>
    </row>
    <row r="510" spans="7:7" ht="15.75" customHeight="1">
      <c r="G510" s="398"/>
    </row>
    <row r="511" spans="7:7" ht="15.75" customHeight="1">
      <c r="G511" s="398"/>
    </row>
    <row r="512" spans="7:7" ht="15.75" customHeight="1">
      <c r="G512" s="398"/>
    </row>
    <row r="513" spans="7:7" ht="15.75" customHeight="1">
      <c r="G513" s="398"/>
    </row>
    <row r="514" spans="7:7" ht="15.75" customHeight="1">
      <c r="G514" s="398"/>
    </row>
    <row r="515" spans="7:7" ht="15.75" customHeight="1">
      <c r="G515" s="398"/>
    </row>
    <row r="516" spans="7:7" ht="15.75" customHeight="1">
      <c r="G516" s="398"/>
    </row>
    <row r="517" spans="7:7" ht="15.75" customHeight="1">
      <c r="G517" s="398"/>
    </row>
    <row r="518" spans="7:7" ht="15.75" customHeight="1">
      <c r="G518" s="398"/>
    </row>
    <row r="519" spans="7:7" ht="15.75" customHeight="1">
      <c r="G519" s="398"/>
    </row>
    <row r="520" spans="7:7" ht="15.75" customHeight="1">
      <c r="G520" s="398"/>
    </row>
    <row r="521" spans="7:7" ht="15.75" customHeight="1">
      <c r="G521" s="398"/>
    </row>
    <row r="522" spans="7:7" ht="15.75" customHeight="1">
      <c r="G522" s="398"/>
    </row>
    <row r="523" spans="7:7" ht="15.75" customHeight="1">
      <c r="G523" s="398"/>
    </row>
    <row r="524" spans="7:7" ht="15.75" customHeight="1">
      <c r="G524" s="398"/>
    </row>
    <row r="525" spans="7:7" ht="15.75" customHeight="1">
      <c r="G525" s="398"/>
    </row>
    <row r="526" spans="7:7" ht="15.75" customHeight="1">
      <c r="G526" s="398"/>
    </row>
    <row r="527" spans="7:7" ht="15.75" customHeight="1">
      <c r="G527" s="398"/>
    </row>
    <row r="528" spans="7:7" ht="15.75" customHeight="1">
      <c r="G528" s="398"/>
    </row>
    <row r="529" spans="7:7" ht="15.75" customHeight="1">
      <c r="G529" s="398"/>
    </row>
    <row r="530" spans="7:7" ht="15.75" customHeight="1">
      <c r="G530" s="398"/>
    </row>
    <row r="531" spans="7:7" ht="15.75" customHeight="1">
      <c r="G531" s="398"/>
    </row>
    <row r="532" spans="7:7" ht="15.75" customHeight="1">
      <c r="G532" s="398"/>
    </row>
    <row r="533" spans="7:7" ht="15.75" customHeight="1">
      <c r="G533" s="398"/>
    </row>
    <row r="534" spans="7:7" ht="15.75" customHeight="1">
      <c r="G534" s="398"/>
    </row>
    <row r="535" spans="7:7" ht="15.75" customHeight="1">
      <c r="G535" s="398"/>
    </row>
    <row r="536" spans="7:7" ht="15.75" customHeight="1">
      <c r="G536" s="398"/>
    </row>
    <row r="537" spans="7:7" ht="15.75" customHeight="1">
      <c r="G537" s="398"/>
    </row>
    <row r="538" spans="7:7" ht="15.75" customHeight="1">
      <c r="G538" s="398"/>
    </row>
    <row r="539" spans="7:7" ht="15.75" customHeight="1">
      <c r="G539" s="398"/>
    </row>
    <row r="540" spans="7:7" ht="15.75" customHeight="1">
      <c r="G540" s="398"/>
    </row>
    <row r="541" spans="7:7" ht="15.75" customHeight="1">
      <c r="G541" s="398"/>
    </row>
    <row r="542" spans="7:7" ht="15.75" customHeight="1">
      <c r="G542" s="398"/>
    </row>
    <row r="543" spans="7:7" ht="15.75" customHeight="1">
      <c r="G543" s="398"/>
    </row>
    <row r="544" spans="7:7" ht="15.75" customHeight="1">
      <c r="G544" s="398"/>
    </row>
    <row r="545" spans="7:7" ht="15.75" customHeight="1">
      <c r="G545" s="398"/>
    </row>
    <row r="546" spans="7:7" ht="15.75" customHeight="1">
      <c r="G546" s="398"/>
    </row>
    <row r="547" spans="7:7" ht="15.75" customHeight="1">
      <c r="G547" s="398"/>
    </row>
    <row r="548" spans="7:7" ht="15.75" customHeight="1">
      <c r="G548" s="398"/>
    </row>
    <row r="549" spans="7:7" ht="15.75" customHeight="1">
      <c r="G549" s="398"/>
    </row>
    <row r="550" spans="7:7" ht="15.75" customHeight="1">
      <c r="G550" s="398"/>
    </row>
    <row r="551" spans="7:7" ht="15.75" customHeight="1">
      <c r="G551" s="398"/>
    </row>
    <row r="552" spans="7:7" ht="15.75" customHeight="1">
      <c r="G552" s="398"/>
    </row>
    <row r="553" spans="7:7" ht="15.75" customHeight="1">
      <c r="G553" s="398"/>
    </row>
    <row r="554" spans="7:7" ht="15.75" customHeight="1">
      <c r="G554" s="398"/>
    </row>
    <row r="555" spans="7:7" ht="15.75" customHeight="1">
      <c r="G555" s="398"/>
    </row>
    <row r="556" spans="7:7" ht="15.75" customHeight="1">
      <c r="G556" s="398"/>
    </row>
    <row r="557" spans="7:7" ht="15.75" customHeight="1">
      <c r="G557" s="398"/>
    </row>
    <row r="558" spans="7:7" ht="15.75" customHeight="1">
      <c r="G558" s="398"/>
    </row>
    <row r="559" spans="7:7" ht="15.75" customHeight="1">
      <c r="G559" s="398"/>
    </row>
    <row r="560" spans="7:7" ht="15.75" customHeight="1">
      <c r="G560" s="398"/>
    </row>
    <row r="561" spans="7:7" ht="15.75" customHeight="1">
      <c r="G561" s="398"/>
    </row>
    <row r="562" spans="7:7" ht="15.75" customHeight="1">
      <c r="G562" s="398"/>
    </row>
    <row r="563" spans="7:7" ht="15.75" customHeight="1">
      <c r="G563" s="398"/>
    </row>
    <row r="564" spans="7:7" ht="15.75" customHeight="1">
      <c r="G564" s="398"/>
    </row>
    <row r="565" spans="7:7" ht="15.75" customHeight="1">
      <c r="G565" s="398"/>
    </row>
    <row r="566" spans="7:7" ht="15.75" customHeight="1">
      <c r="G566" s="398"/>
    </row>
    <row r="567" spans="7:7" ht="15.75" customHeight="1">
      <c r="G567" s="398"/>
    </row>
    <row r="568" spans="7:7" ht="15.75" customHeight="1">
      <c r="G568" s="398"/>
    </row>
    <row r="569" spans="7:7" ht="15.75" customHeight="1">
      <c r="G569" s="398"/>
    </row>
    <row r="570" spans="7:7" ht="15.75" customHeight="1">
      <c r="G570" s="398"/>
    </row>
    <row r="571" spans="7:7" ht="15.75" customHeight="1">
      <c r="G571" s="398"/>
    </row>
    <row r="572" spans="7:7" ht="15.75" customHeight="1">
      <c r="G572" s="398"/>
    </row>
    <row r="573" spans="7:7" ht="15.75" customHeight="1">
      <c r="G573" s="398"/>
    </row>
    <row r="574" spans="7:7" ht="15.75" customHeight="1">
      <c r="G574" s="398"/>
    </row>
    <row r="575" spans="7:7" ht="15.75" customHeight="1">
      <c r="G575" s="398"/>
    </row>
    <row r="576" spans="7:7" ht="15.75" customHeight="1">
      <c r="G576" s="398"/>
    </row>
    <row r="577" spans="7:7" ht="15.75" customHeight="1">
      <c r="G577" s="398"/>
    </row>
    <row r="578" spans="7:7" ht="15.75" customHeight="1">
      <c r="G578" s="398"/>
    </row>
    <row r="579" spans="7:7" ht="15.75" customHeight="1">
      <c r="G579" s="398"/>
    </row>
    <row r="580" spans="7:7" ht="15.75" customHeight="1">
      <c r="G580" s="398"/>
    </row>
    <row r="581" spans="7:7" ht="15.75" customHeight="1">
      <c r="G581" s="398"/>
    </row>
    <row r="582" spans="7:7" ht="15.75" customHeight="1">
      <c r="G582" s="398"/>
    </row>
    <row r="583" spans="7:7" ht="15.75" customHeight="1">
      <c r="G583" s="398"/>
    </row>
    <row r="584" spans="7:7" ht="15.75" customHeight="1">
      <c r="G584" s="398"/>
    </row>
    <row r="585" spans="7:7" ht="15.75" customHeight="1">
      <c r="G585" s="398"/>
    </row>
    <row r="586" spans="7:7" ht="15.75" customHeight="1">
      <c r="G586" s="398"/>
    </row>
    <row r="587" spans="7:7" ht="15.75" customHeight="1">
      <c r="G587" s="398"/>
    </row>
    <row r="588" spans="7:7" ht="15.75" customHeight="1">
      <c r="G588" s="398"/>
    </row>
    <row r="589" spans="7:7" ht="15.75" customHeight="1">
      <c r="G589" s="398"/>
    </row>
    <row r="590" spans="7:7" ht="15.75" customHeight="1">
      <c r="G590" s="398"/>
    </row>
    <row r="591" spans="7:7" ht="15.75" customHeight="1">
      <c r="G591" s="398"/>
    </row>
    <row r="592" spans="7:7" ht="15.75" customHeight="1">
      <c r="G592" s="398"/>
    </row>
    <row r="593" spans="7:7" ht="15.75" customHeight="1">
      <c r="G593" s="398"/>
    </row>
    <row r="594" spans="7:7" ht="15.75" customHeight="1">
      <c r="G594" s="398"/>
    </row>
    <row r="595" spans="7:7" ht="15.75" customHeight="1">
      <c r="G595" s="398"/>
    </row>
    <row r="596" spans="7:7" ht="15.75" customHeight="1">
      <c r="G596" s="398"/>
    </row>
    <row r="597" spans="7:7" ht="15.75" customHeight="1">
      <c r="G597" s="398"/>
    </row>
    <row r="598" spans="7:7" ht="15.75" customHeight="1">
      <c r="G598" s="398"/>
    </row>
    <row r="599" spans="7:7" ht="15.75" customHeight="1">
      <c r="G599" s="398"/>
    </row>
    <row r="600" spans="7:7" ht="15.75" customHeight="1">
      <c r="G600" s="398"/>
    </row>
    <row r="601" spans="7:7" ht="15.75" customHeight="1">
      <c r="G601" s="398"/>
    </row>
    <row r="602" spans="7:7" ht="15.75" customHeight="1">
      <c r="G602" s="398"/>
    </row>
    <row r="603" spans="7:7" ht="15.75" customHeight="1">
      <c r="G603" s="398"/>
    </row>
    <row r="604" spans="7:7" ht="15.75" customHeight="1">
      <c r="G604" s="398"/>
    </row>
    <row r="605" spans="7:7" ht="15.75" customHeight="1">
      <c r="G605" s="398"/>
    </row>
    <row r="606" spans="7:7" ht="15.75" customHeight="1">
      <c r="G606" s="398"/>
    </row>
    <row r="607" spans="7:7" ht="15.75" customHeight="1">
      <c r="G607" s="398"/>
    </row>
    <row r="608" spans="7:7" ht="15.75" customHeight="1">
      <c r="G608" s="398"/>
    </row>
    <row r="609" spans="7:7" ht="15.75" customHeight="1">
      <c r="G609" s="398"/>
    </row>
    <row r="610" spans="7:7" ht="15.75" customHeight="1">
      <c r="G610" s="398"/>
    </row>
    <row r="611" spans="7:7" ht="15.75" customHeight="1">
      <c r="G611" s="398"/>
    </row>
    <row r="612" spans="7:7" ht="15.75" customHeight="1">
      <c r="G612" s="398"/>
    </row>
    <row r="613" spans="7:7" ht="15.75" customHeight="1">
      <c r="G613" s="398"/>
    </row>
    <row r="614" spans="7:7" ht="15.75" customHeight="1">
      <c r="G614" s="398"/>
    </row>
    <row r="615" spans="7:7" ht="15.75" customHeight="1">
      <c r="G615" s="398"/>
    </row>
    <row r="616" spans="7:7" ht="15.75" customHeight="1">
      <c r="G616" s="398"/>
    </row>
    <row r="617" spans="7:7" ht="15.75" customHeight="1">
      <c r="G617" s="398"/>
    </row>
    <row r="618" spans="7:7" ht="15.75" customHeight="1">
      <c r="G618" s="398"/>
    </row>
    <row r="619" spans="7:7" ht="15.75" customHeight="1">
      <c r="G619" s="398"/>
    </row>
    <row r="620" spans="7:7" ht="15.75" customHeight="1">
      <c r="G620" s="398"/>
    </row>
    <row r="621" spans="7:7" ht="15.75" customHeight="1">
      <c r="G621" s="398"/>
    </row>
    <row r="622" spans="7:7" ht="15.75" customHeight="1">
      <c r="G622" s="398"/>
    </row>
    <row r="623" spans="7:7" ht="15.75" customHeight="1">
      <c r="G623" s="398"/>
    </row>
    <row r="624" spans="7:7" ht="15.75" customHeight="1">
      <c r="G624" s="398"/>
    </row>
    <row r="625" spans="7:7" ht="15.75" customHeight="1">
      <c r="G625" s="398"/>
    </row>
    <row r="626" spans="7:7" ht="15.75" customHeight="1">
      <c r="G626" s="398"/>
    </row>
    <row r="627" spans="7:7" ht="15.75" customHeight="1">
      <c r="G627" s="398"/>
    </row>
    <row r="628" spans="7:7" ht="15.75" customHeight="1">
      <c r="G628" s="398"/>
    </row>
    <row r="629" spans="7:7" ht="15.75" customHeight="1">
      <c r="G629" s="398"/>
    </row>
    <row r="630" spans="7:7" ht="15.75" customHeight="1">
      <c r="G630" s="398"/>
    </row>
    <row r="631" spans="7:7" ht="15.75" customHeight="1">
      <c r="G631" s="398"/>
    </row>
    <row r="632" spans="7:7" ht="15.75" customHeight="1">
      <c r="G632" s="398"/>
    </row>
    <row r="633" spans="7:7" ht="15.75" customHeight="1">
      <c r="G633" s="398"/>
    </row>
    <row r="634" spans="7:7" ht="15.75" customHeight="1">
      <c r="G634" s="398"/>
    </row>
    <row r="635" spans="7:7" ht="15.75" customHeight="1">
      <c r="G635" s="398"/>
    </row>
    <row r="636" spans="7:7" ht="15.75" customHeight="1">
      <c r="G636" s="398"/>
    </row>
    <row r="637" spans="7:7" ht="15.75" customHeight="1">
      <c r="G637" s="398"/>
    </row>
    <row r="638" spans="7:7" ht="15.75" customHeight="1">
      <c r="G638" s="398"/>
    </row>
    <row r="639" spans="7:7" ht="15.75" customHeight="1">
      <c r="G639" s="398"/>
    </row>
    <row r="640" spans="7:7" ht="15.75" customHeight="1">
      <c r="G640" s="398"/>
    </row>
    <row r="641" spans="7:7" ht="15.75" customHeight="1">
      <c r="G641" s="398"/>
    </row>
    <row r="642" spans="7:7" ht="15.75" customHeight="1">
      <c r="G642" s="398"/>
    </row>
    <row r="643" spans="7:7" ht="15.75" customHeight="1">
      <c r="G643" s="398"/>
    </row>
    <row r="644" spans="7:7" ht="15.75" customHeight="1">
      <c r="G644" s="398"/>
    </row>
    <row r="645" spans="7:7" ht="15.75" customHeight="1">
      <c r="G645" s="398"/>
    </row>
    <row r="646" spans="7:7" ht="15.75" customHeight="1">
      <c r="G646" s="398"/>
    </row>
    <row r="647" spans="7:7" ht="15.75" customHeight="1">
      <c r="G647" s="398"/>
    </row>
    <row r="648" spans="7:7" ht="15.75" customHeight="1">
      <c r="G648" s="398"/>
    </row>
    <row r="649" spans="7:7" ht="15.75" customHeight="1">
      <c r="G649" s="398"/>
    </row>
    <row r="650" spans="7:7" ht="15.75" customHeight="1">
      <c r="G650" s="398"/>
    </row>
    <row r="651" spans="7:7" ht="15.75" customHeight="1">
      <c r="G651" s="398"/>
    </row>
    <row r="652" spans="7:7" ht="15.75" customHeight="1">
      <c r="G652" s="398"/>
    </row>
    <row r="653" spans="7:7" ht="15.75" customHeight="1">
      <c r="G653" s="398"/>
    </row>
    <row r="654" spans="7:7" ht="15.75" customHeight="1">
      <c r="G654" s="398"/>
    </row>
    <row r="655" spans="7:7" ht="15.75" customHeight="1">
      <c r="G655" s="398"/>
    </row>
    <row r="656" spans="7:7" ht="15.75" customHeight="1">
      <c r="G656" s="398"/>
    </row>
    <row r="657" spans="7:7" ht="15.75" customHeight="1">
      <c r="G657" s="398"/>
    </row>
    <row r="658" spans="7:7" ht="15.75" customHeight="1">
      <c r="G658" s="398"/>
    </row>
    <row r="659" spans="7:7" ht="15.75" customHeight="1">
      <c r="G659" s="398"/>
    </row>
    <row r="660" spans="7:7" ht="15.75" customHeight="1">
      <c r="G660" s="398"/>
    </row>
    <row r="661" spans="7:7" ht="15.75" customHeight="1">
      <c r="G661" s="398"/>
    </row>
    <row r="662" spans="7:7" ht="15.75" customHeight="1">
      <c r="G662" s="398"/>
    </row>
    <row r="663" spans="7:7" ht="15.75" customHeight="1">
      <c r="G663" s="398"/>
    </row>
    <row r="664" spans="7:7" ht="15.75" customHeight="1">
      <c r="G664" s="398"/>
    </row>
    <row r="665" spans="7:7" ht="15.75" customHeight="1">
      <c r="G665" s="398"/>
    </row>
    <row r="666" spans="7:7" ht="15.75" customHeight="1">
      <c r="G666" s="398"/>
    </row>
    <row r="667" spans="7:7" ht="15.75" customHeight="1">
      <c r="G667" s="398"/>
    </row>
    <row r="668" spans="7:7" ht="15.75" customHeight="1">
      <c r="G668" s="398"/>
    </row>
    <row r="669" spans="7:7" ht="15.75" customHeight="1">
      <c r="G669" s="398"/>
    </row>
    <row r="670" spans="7:7" ht="15.75" customHeight="1">
      <c r="G670" s="398"/>
    </row>
    <row r="671" spans="7:7" ht="15.75" customHeight="1">
      <c r="G671" s="398"/>
    </row>
    <row r="672" spans="7:7" ht="15.75" customHeight="1">
      <c r="G672" s="398"/>
    </row>
    <row r="673" spans="7:7" ht="15.75" customHeight="1">
      <c r="G673" s="398"/>
    </row>
    <row r="674" spans="7:7" ht="15.75" customHeight="1">
      <c r="G674" s="398"/>
    </row>
    <row r="675" spans="7:7" ht="15.75" customHeight="1">
      <c r="G675" s="398"/>
    </row>
    <row r="676" spans="7:7" ht="15.75" customHeight="1">
      <c r="G676" s="398"/>
    </row>
    <row r="677" spans="7:7" ht="15.75" customHeight="1">
      <c r="G677" s="398"/>
    </row>
    <row r="678" spans="7:7" ht="15.75" customHeight="1">
      <c r="G678" s="398"/>
    </row>
    <row r="679" spans="7:7" ht="15.75" customHeight="1">
      <c r="G679" s="398"/>
    </row>
    <row r="680" spans="7:7" ht="15.75" customHeight="1">
      <c r="G680" s="398"/>
    </row>
    <row r="681" spans="7:7" ht="15.75" customHeight="1">
      <c r="G681" s="398"/>
    </row>
    <row r="682" spans="7:7" ht="15.75" customHeight="1">
      <c r="G682" s="398"/>
    </row>
    <row r="683" spans="7:7" ht="15.75" customHeight="1">
      <c r="G683" s="398"/>
    </row>
    <row r="684" spans="7:7" ht="15.75" customHeight="1">
      <c r="G684" s="398"/>
    </row>
    <row r="685" spans="7:7" ht="15.75" customHeight="1">
      <c r="G685" s="398"/>
    </row>
    <row r="686" spans="7:7" ht="15.75" customHeight="1">
      <c r="G686" s="398"/>
    </row>
    <row r="687" spans="7:7" ht="15.75" customHeight="1">
      <c r="G687" s="398"/>
    </row>
    <row r="688" spans="7:7" ht="15.75" customHeight="1">
      <c r="G688" s="398"/>
    </row>
    <row r="689" spans="7:7" ht="15.75" customHeight="1">
      <c r="G689" s="398"/>
    </row>
    <row r="690" spans="7:7" ht="15.75" customHeight="1">
      <c r="G690" s="398"/>
    </row>
    <row r="691" spans="7:7" ht="15.75" customHeight="1">
      <c r="G691" s="398"/>
    </row>
    <row r="692" spans="7:7" ht="15.75" customHeight="1">
      <c r="G692" s="398"/>
    </row>
    <row r="693" spans="7:7" ht="15.75" customHeight="1">
      <c r="G693" s="398"/>
    </row>
    <row r="694" spans="7:7" ht="15.75" customHeight="1">
      <c r="G694" s="398"/>
    </row>
    <row r="695" spans="7:7" ht="15.75" customHeight="1">
      <c r="G695" s="398"/>
    </row>
    <row r="696" spans="7:7" ht="15.75" customHeight="1">
      <c r="G696" s="398"/>
    </row>
    <row r="697" spans="7:7" ht="15.75" customHeight="1">
      <c r="G697" s="398"/>
    </row>
    <row r="698" spans="7:7" ht="15.75" customHeight="1">
      <c r="G698" s="398"/>
    </row>
    <row r="699" spans="7:7" ht="15.75" customHeight="1">
      <c r="G699" s="398"/>
    </row>
    <row r="700" spans="7:7" ht="15.75" customHeight="1">
      <c r="G700" s="398"/>
    </row>
    <row r="701" spans="7:7" ht="15.75" customHeight="1">
      <c r="G701" s="398"/>
    </row>
    <row r="702" spans="7:7" ht="15.75" customHeight="1">
      <c r="G702" s="398"/>
    </row>
    <row r="703" spans="7:7" ht="15.75" customHeight="1">
      <c r="G703" s="398"/>
    </row>
    <row r="704" spans="7:7" ht="15.75" customHeight="1">
      <c r="G704" s="398"/>
    </row>
    <row r="705" spans="7:7" ht="15.75" customHeight="1">
      <c r="G705" s="398"/>
    </row>
    <row r="706" spans="7:7" ht="15.75" customHeight="1">
      <c r="G706" s="398"/>
    </row>
    <row r="707" spans="7:7" ht="15.75" customHeight="1">
      <c r="G707" s="398"/>
    </row>
    <row r="708" spans="7:7" ht="15.75" customHeight="1">
      <c r="G708" s="398"/>
    </row>
    <row r="709" spans="7:7" ht="15.75" customHeight="1">
      <c r="G709" s="398"/>
    </row>
    <row r="710" spans="7:7" ht="15.75" customHeight="1">
      <c r="G710" s="398"/>
    </row>
    <row r="711" spans="7:7" ht="15.75" customHeight="1">
      <c r="G711" s="398"/>
    </row>
    <row r="712" spans="7:7" ht="15.75" customHeight="1">
      <c r="G712" s="398"/>
    </row>
    <row r="713" spans="7:7" ht="15.75" customHeight="1">
      <c r="G713" s="398"/>
    </row>
    <row r="714" spans="7:7" ht="15.75" customHeight="1">
      <c r="G714" s="398"/>
    </row>
    <row r="715" spans="7:7" ht="15.75" customHeight="1">
      <c r="G715" s="398"/>
    </row>
    <row r="716" spans="7:7" ht="15.75" customHeight="1">
      <c r="G716" s="398"/>
    </row>
    <row r="717" spans="7:7" ht="15.75" customHeight="1">
      <c r="G717" s="398"/>
    </row>
    <row r="718" spans="7:7" ht="15.75" customHeight="1">
      <c r="G718" s="398"/>
    </row>
    <row r="719" spans="7:7" ht="15.75" customHeight="1">
      <c r="G719" s="398"/>
    </row>
    <row r="720" spans="7:7" ht="15.75" customHeight="1">
      <c r="G720" s="398"/>
    </row>
    <row r="721" spans="7:7" ht="15.75" customHeight="1">
      <c r="G721" s="398"/>
    </row>
    <row r="722" spans="7:7" ht="15.75" customHeight="1">
      <c r="G722" s="398"/>
    </row>
    <row r="723" spans="7:7" ht="15.75" customHeight="1">
      <c r="G723" s="398"/>
    </row>
    <row r="724" spans="7:7" ht="15.75" customHeight="1">
      <c r="G724" s="398"/>
    </row>
    <row r="725" spans="7:7" ht="15.75" customHeight="1">
      <c r="G725" s="398"/>
    </row>
    <row r="726" spans="7:7" ht="15.75" customHeight="1">
      <c r="G726" s="398"/>
    </row>
    <row r="727" spans="7:7" ht="15.75" customHeight="1">
      <c r="G727" s="398"/>
    </row>
    <row r="728" spans="7:7" ht="15.75" customHeight="1">
      <c r="G728" s="398"/>
    </row>
    <row r="729" spans="7:7" ht="15.75" customHeight="1">
      <c r="G729" s="398"/>
    </row>
    <row r="730" spans="7:7" ht="15.75" customHeight="1">
      <c r="G730" s="398"/>
    </row>
    <row r="731" spans="7:7" ht="15.75" customHeight="1">
      <c r="G731" s="398"/>
    </row>
    <row r="732" spans="7:7" ht="15.75" customHeight="1">
      <c r="G732" s="398"/>
    </row>
    <row r="733" spans="7:7" ht="15.75" customHeight="1">
      <c r="G733" s="398"/>
    </row>
    <row r="734" spans="7:7" ht="15.75" customHeight="1">
      <c r="G734" s="398"/>
    </row>
    <row r="735" spans="7:7" ht="15.75" customHeight="1">
      <c r="G735" s="398"/>
    </row>
    <row r="736" spans="7:7" ht="15.75" customHeight="1">
      <c r="G736" s="398"/>
    </row>
    <row r="737" spans="7:7" ht="15.75" customHeight="1">
      <c r="G737" s="398"/>
    </row>
    <row r="738" spans="7:7" ht="15.75" customHeight="1">
      <c r="G738" s="398"/>
    </row>
    <row r="739" spans="7:7" ht="15.75" customHeight="1">
      <c r="G739" s="398"/>
    </row>
    <row r="740" spans="7:7" ht="15.75" customHeight="1">
      <c r="G740" s="398"/>
    </row>
    <row r="741" spans="7:7" ht="15.75" customHeight="1">
      <c r="G741" s="398"/>
    </row>
    <row r="742" spans="7:7" ht="15.75" customHeight="1">
      <c r="G742" s="398"/>
    </row>
    <row r="743" spans="7:7" ht="15.75" customHeight="1">
      <c r="G743" s="398"/>
    </row>
    <row r="744" spans="7:7" ht="15.75" customHeight="1">
      <c r="G744" s="398"/>
    </row>
    <row r="745" spans="7:7" ht="15.75" customHeight="1">
      <c r="G745" s="398"/>
    </row>
    <row r="746" spans="7:7" ht="15.75" customHeight="1">
      <c r="G746" s="398"/>
    </row>
    <row r="747" spans="7:7" ht="15.75" customHeight="1">
      <c r="G747" s="398"/>
    </row>
    <row r="748" spans="7:7" ht="15.75" customHeight="1">
      <c r="G748" s="398"/>
    </row>
    <row r="749" spans="7:7" ht="15.75" customHeight="1">
      <c r="G749" s="398"/>
    </row>
    <row r="750" spans="7:7" ht="15.75" customHeight="1">
      <c r="G750" s="398"/>
    </row>
    <row r="751" spans="7:7" ht="15.75" customHeight="1">
      <c r="G751" s="398"/>
    </row>
    <row r="752" spans="7:7" ht="15.75" customHeight="1">
      <c r="G752" s="398"/>
    </row>
    <row r="753" spans="7:7" ht="15.75" customHeight="1">
      <c r="G753" s="398"/>
    </row>
    <row r="754" spans="7:7" ht="15.75" customHeight="1">
      <c r="G754" s="398"/>
    </row>
    <row r="755" spans="7:7" ht="15.75" customHeight="1">
      <c r="G755" s="398"/>
    </row>
    <row r="756" spans="7:7" ht="15.75" customHeight="1">
      <c r="G756" s="398"/>
    </row>
    <row r="757" spans="7:7" ht="15.75" customHeight="1">
      <c r="G757" s="398"/>
    </row>
    <row r="758" spans="7:7" ht="15.75" customHeight="1">
      <c r="G758" s="398"/>
    </row>
    <row r="759" spans="7:7" ht="15.75" customHeight="1">
      <c r="G759" s="398"/>
    </row>
    <row r="760" spans="7:7" ht="15.75" customHeight="1">
      <c r="G760" s="398"/>
    </row>
    <row r="761" spans="7:7" ht="15.75" customHeight="1">
      <c r="G761" s="398"/>
    </row>
    <row r="762" spans="7:7" ht="15.75" customHeight="1">
      <c r="G762" s="398"/>
    </row>
    <row r="763" spans="7:7" ht="15.75" customHeight="1">
      <c r="G763" s="398"/>
    </row>
    <row r="764" spans="7:7" ht="15.75" customHeight="1">
      <c r="G764" s="398"/>
    </row>
    <row r="765" spans="7:7" ht="15.75" customHeight="1">
      <c r="G765" s="398"/>
    </row>
    <row r="766" spans="7:7" ht="15.75" customHeight="1">
      <c r="G766" s="398"/>
    </row>
    <row r="767" spans="7:7" ht="15.75" customHeight="1">
      <c r="G767" s="398"/>
    </row>
    <row r="768" spans="7:7" ht="15.75" customHeight="1">
      <c r="G768" s="398"/>
    </row>
    <row r="769" spans="7:7" ht="15.75" customHeight="1">
      <c r="G769" s="398"/>
    </row>
    <row r="770" spans="7:7" ht="15.75" customHeight="1">
      <c r="G770" s="398"/>
    </row>
    <row r="771" spans="7:7" ht="15.75" customHeight="1">
      <c r="G771" s="398"/>
    </row>
    <row r="772" spans="7:7" ht="15.75" customHeight="1">
      <c r="G772" s="398"/>
    </row>
    <row r="773" spans="7:7" ht="15.75" customHeight="1">
      <c r="G773" s="398"/>
    </row>
    <row r="774" spans="7:7" ht="15.75" customHeight="1">
      <c r="G774" s="398"/>
    </row>
    <row r="775" spans="7:7" ht="15.75" customHeight="1">
      <c r="G775" s="398"/>
    </row>
    <row r="776" spans="7:7" ht="15.75" customHeight="1">
      <c r="G776" s="398"/>
    </row>
    <row r="777" spans="7:7" ht="15.75" customHeight="1">
      <c r="G777" s="398"/>
    </row>
    <row r="778" spans="7:7" ht="15.75" customHeight="1">
      <c r="G778" s="398"/>
    </row>
    <row r="779" spans="7:7" ht="15.75" customHeight="1">
      <c r="G779" s="398"/>
    </row>
    <row r="780" spans="7:7" ht="15.75" customHeight="1">
      <c r="G780" s="398"/>
    </row>
    <row r="781" spans="7:7" ht="15.75" customHeight="1">
      <c r="G781" s="398"/>
    </row>
    <row r="782" spans="7:7" ht="15.75" customHeight="1">
      <c r="G782" s="398"/>
    </row>
    <row r="783" spans="7:7" ht="15.75" customHeight="1">
      <c r="G783" s="398"/>
    </row>
    <row r="784" spans="7:7" ht="15.75" customHeight="1">
      <c r="G784" s="398"/>
    </row>
    <row r="785" spans="7:7" ht="15.75" customHeight="1">
      <c r="G785" s="398"/>
    </row>
    <row r="786" spans="7:7" ht="15.75" customHeight="1">
      <c r="G786" s="398"/>
    </row>
    <row r="787" spans="7:7" ht="15.75" customHeight="1">
      <c r="G787" s="398"/>
    </row>
    <row r="788" spans="7:7" ht="15.75" customHeight="1">
      <c r="G788" s="398"/>
    </row>
    <row r="789" spans="7:7" ht="15.75" customHeight="1">
      <c r="G789" s="398"/>
    </row>
    <row r="790" spans="7:7" ht="15.75" customHeight="1">
      <c r="G790" s="398"/>
    </row>
    <row r="791" spans="7:7" ht="15.75" customHeight="1">
      <c r="G791" s="398"/>
    </row>
    <row r="792" spans="7:7" ht="15.75" customHeight="1">
      <c r="G792" s="398"/>
    </row>
    <row r="793" spans="7:7" ht="15.75" customHeight="1">
      <c r="G793" s="398"/>
    </row>
    <row r="794" spans="7:7" ht="15.75" customHeight="1">
      <c r="G794" s="398"/>
    </row>
    <row r="795" spans="7:7" ht="15.75" customHeight="1">
      <c r="G795" s="398"/>
    </row>
    <row r="796" spans="7:7" ht="15.75" customHeight="1">
      <c r="G796" s="398"/>
    </row>
    <row r="797" spans="7:7" ht="15.75" customHeight="1">
      <c r="G797" s="398"/>
    </row>
    <row r="798" spans="7:7" ht="15.75" customHeight="1">
      <c r="G798" s="398"/>
    </row>
    <row r="799" spans="7:7" ht="15.75" customHeight="1">
      <c r="G799" s="398"/>
    </row>
    <row r="800" spans="7:7" ht="15.75" customHeight="1">
      <c r="G800" s="398"/>
    </row>
    <row r="801" spans="7:7" ht="15.75" customHeight="1">
      <c r="G801" s="398"/>
    </row>
    <row r="802" spans="7:7" ht="15.75" customHeight="1">
      <c r="G802" s="398"/>
    </row>
    <row r="803" spans="7:7" ht="15.75" customHeight="1">
      <c r="G803" s="398"/>
    </row>
    <row r="804" spans="7:7" ht="15.75" customHeight="1">
      <c r="G804" s="398"/>
    </row>
    <row r="805" spans="7:7" ht="15.75" customHeight="1">
      <c r="G805" s="398"/>
    </row>
    <row r="806" spans="7:7" ht="15.75" customHeight="1">
      <c r="G806" s="398"/>
    </row>
    <row r="807" spans="7:7" ht="15.75" customHeight="1">
      <c r="G807" s="398"/>
    </row>
    <row r="808" spans="7:7" ht="15.75" customHeight="1">
      <c r="G808" s="398"/>
    </row>
    <row r="809" spans="7:7" ht="15.75" customHeight="1">
      <c r="G809" s="398"/>
    </row>
    <row r="810" spans="7:7" ht="15.75" customHeight="1">
      <c r="G810" s="398"/>
    </row>
    <row r="811" spans="7:7" ht="15.75" customHeight="1">
      <c r="G811" s="398"/>
    </row>
    <row r="812" spans="7:7" ht="15.75" customHeight="1">
      <c r="G812" s="398"/>
    </row>
    <row r="813" spans="7:7" ht="15.75" customHeight="1">
      <c r="G813" s="398"/>
    </row>
    <row r="814" spans="7:7" ht="15.75" customHeight="1">
      <c r="G814" s="398"/>
    </row>
    <row r="815" spans="7:7" ht="15.75" customHeight="1">
      <c r="G815" s="398"/>
    </row>
    <row r="816" spans="7:7" ht="15.75" customHeight="1">
      <c r="G816" s="398"/>
    </row>
    <row r="817" spans="7:7" ht="15.75" customHeight="1">
      <c r="G817" s="398"/>
    </row>
    <row r="818" spans="7:7" ht="15.75" customHeight="1">
      <c r="G818" s="398"/>
    </row>
    <row r="819" spans="7:7" ht="15.75" customHeight="1">
      <c r="G819" s="398"/>
    </row>
    <row r="820" spans="7:7" ht="15.75" customHeight="1">
      <c r="G820" s="398"/>
    </row>
    <row r="821" spans="7:7" ht="15.75" customHeight="1">
      <c r="G821" s="398"/>
    </row>
    <row r="822" spans="7:7" ht="15.75" customHeight="1">
      <c r="G822" s="398"/>
    </row>
    <row r="823" spans="7:7" ht="15.75" customHeight="1">
      <c r="G823" s="398"/>
    </row>
    <row r="824" spans="7:7" ht="15.75" customHeight="1">
      <c r="G824" s="398"/>
    </row>
    <row r="825" spans="7:7" ht="15.75" customHeight="1">
      <c r="G825" s="398"/>
    </row>
    <row r="826" spans="7:7" ht="15.75" customHeight="1">
      <c r="G826" s="398"/>
    </row>
    <row r="827" spans="7:7" ht="15.75" customHeight="1">
      <c r="G827" s="398"/>
    </row>
    <row r="828" spans="7:7" ht="15.75" customHeight="1">
      <c r="G828" s="398"/>
    </row>
    <row r="829" spans="7:7" ht="15.75" customHeight="1">
      <c r="G829" s="398"/>
    </row>
    <row r="830" spans="7:7" ht="15.75" customHeight="1">
      <c r="G830" s="398"/>
    </row>
    <row r="831" spans="7:7" ht="15.75" customHeight="1">
      <c r="G831" s="398"/>
    </row>
    <row r="832" spans="7:7" ht="15.75" customHeight="1">
      <c r="G832" s="398"/>
    </row>
    <row r="833" spans="7:7" ht="15.75" customHeight="1">
      <c r="G833" s="398"/>
    </row>
    <row r="834" spans="7:7" ht="15.75" customHeight="1">
      <c r="G834" s="398"/>
    </row>
    <row r="835" spans="7:7" ht="15.75" customHeight="1">
      <c r="G835" s="398"/>
    </row>
    <row r="836" spans="7:7" ht="15.75" customHeight="1">
      <c r="G836" s="398"/>
    </row>
    <row r="837" spans="7:7" ht="15.75" customHeight="1">
      <c r="G837" s="398"/>
    </row>
    <row r="838" spans="7:7" ht="15.75" customHeight="1">
      <c r="G838" s="398"/>
    </row>
    <row r="839" spans="7:7" ht="15.75" customHeight="1">
      <c r="G839" s="398"/>
    </row>
    <row r="840" spans="7:7" ht="15.75" customHeight="1">
      <c r="G840" s="398"/>
    </row>
    <row r="841" spans="7:7" ht="15.75" customHeight="1">
      <c r="G841" s="398"/>
    </row>
    <row r="842" spans="7:7" ht="15.75" customHeight="1">
      <c r="G842" s="398"/>
    </row>
    <row r="843" spans="7:7" ht="15.75" customHeight="1">
      <c r="G843" s="398"/>
    </row>
    <row r="844" spans="7:7" ht="15.75" customHeight="1">
      <c r="G844" s="398"/>
    </row>
    <row r="845" spans="7:7" ht="15.75" customHeight="1">
      <c r="G845" s="398"/>
    </row>
    <row r="846" spans="7:7" ht="15.75" customHeight="1">
      <c r="G846" s="398"/>
    </row>
    <row r="847" spans="7:7" ht="15.75" customHeight="1">
      <c r="G847" s="398"/>
    </row>
    <row r="848" spans="7:7" ht="15.75" customHeight="1">
      <c r="G848" s="398"/>
    </row>
    <row r="849" spans="7:7" ht="15.75" customHeight="1">
      <c r="G849" s="398"/>
    </row>
    <row r="850" spans="7:7" ht="15.75" customHeight="1">
      <c r="G850" s="398"/>
    </row>
    <row r="851" spans="7:7" ht="15.75" customHeight="1">
      <c r="G851" s="398"/>
    </row>
    <row r="852" spans="7:7" ht="15.75" customHeight="1">
      <c r="G852" s="398"/>
    </row>
    <row r="853" spans="7:7" ht="15.75" customHeight="1">
      <c r="G853" s="398"/>
    </row>
    <row r="854" spans="7:7" ht="15.75" customHeight="1">
      <c r="G854" s="398"/>
    </row>
    <row r="855" spans="7:7" ht="15.75" customHeight="1">
      <c r="G855" s="398"/>
    </row>
    <row r="856" spans="7:7" ht="15.75" customHeight="1">
      <c r="G856" s="398"/>
    </row>
    <row r="857" spans="7:7" ht="15.75" customHeight="1">
      <c r="G857" s="398"/>
    </row>
    <row r="858" spans="7:7" ht="15.75" customHeight="1">
      <c r="G858" s="398"/>
    </row>
    <row r="859" spans="7:7" ht="15.75" customHeight="1">
      <c r="G859" s="398"/>
    </row>
    <row r="860" spans="7:7" ht="15.75" customHeight="1">
      <c r="G860" s="398"/>
    </row>
    <row r="861" spans="7:7" ht="15.75" customHeight="1">
      <c r="G861" s="398"/>
    </row>
    <row r="862" spans="7:7" ht="15.75" customHeight="1">
      <c r="G862" s="398"/>
    </row>
    <row r="863" spans="7:7" ht="15.75" customHeight="1">
      <c r="G863" s="398"/>
    </row>
    <row r="864" spans="7:7" ht="15.75" customHeight="1">
      <c r="G864" s="398"/>
    </row>
    <row r="865" spans="7:7" ht="15.75" customHeight="1">
      <c r="G865" s="398"/>
    </row>
    <row r="866" spans="7:7" ht="15.75" customHeight="1">
      <c r="G866" s="398"/>
    </row>
    <row r="867" spans="7:7" ht="15.75" customHeight="1">
      <c r="G867" s="398"/>
    </row>
    <row r="868" spans="7:7" ht="15.75" customHeight="1">
      <c r="G868" s="398"/>
    </row>
    <row r="869" spans="7:7" ht="15.75" customHeight="1">
      <c r="G869" s="398"/>
    </row>
    <row r="870" spans="7:7" ht="15.75" customHeight="1">
      <c r="G870" s="398"/>
    </row>
    <row r="871" spans="7:7" ht="15.75" customHeight="1">
      <c r="G871" s="398"/>
    </row>
    <row r="872" spans="7:7" ht="15.75" customHeight="1">
      <c r="G872" s="398"/>
    </row>
    <row r="873" spans="7:7" ht="15.75" customHeight="1">
      <c r="G873" s="398"/>
    </row>
    <row r="874" spans="7:7" ht="15.75" customHeight="1">
      <c r="G874" s="398"/>
    </row>
    <row r="875" spans="7:7" ht="15.75" customHeight="1">
      <c r="G875" s="398"/>
    </row>
    <row r="876" spans="7:7" ht="15.75" customHeight="1">
      <c r="G876" s="398"/>
    </row>
    <row r="877" spans="7:7" ht="15.75" customHeight="1">
      <c r="G877" s="398"/>
    </row>
    <row r="878" spans="7:7" ht="15.75" customHeight="1">
      <c r="G878" s="398"/>
    </row>
    <row r="879" spans="7:7" ht="15.75" customHeight="1">
      <c r="G879" s="398"/>
    </row>
    <row r="880" spans="7:7" ht="15.75" customHeight="1">
      <c r="G880" s="398"/>
    </row>
    <row r="881" spans="7:7" ht="15.75" customHeight="1">
      <c r="G881" s="398"/>
    </row>
    <row r="882" spans="7:7" ht="15.75" customHeight="1">
      <c r="G882" s="398"/>
    </row>
    <row r="883" spans="7:7" ht="15.75" customHeight="1">
      <c r="G883" s="398"/>
    </row>
    <row r="884" spans="7:7" ht="15.75" customHeight="1">
      <c r="G884" s="398"/>
    </row>
    <row r="885" spans="7:7" ht="15.75" customHeight="1">
      <c r="G885" s="398"/>
    </row>
    <row r="886" spans="7:7" ht="15.75" customHeight="1">
      <c r="G886" s="398"/>
    </row>
    <row r="887" spans="7:7" ht="15.75" customHeight="1">
      <c r="G887" s="398"/>
    </row>
    <row r="888" spans="7:7" ht="15.75" customHeight="1">
      <c r="G888" s="398"/>
    </row>
    <row r="889" spans="7:7" ht="15.75" customHeight="1">
      <c r="G889" s="398"/>
    </row>
    <row r="890" spans="7:7" ht="15.75" customHeight="1">
      <c r="G890" s="398"/>
    </row>
    <row r="891" spans="7:7" ht="15.75" customHeight="1">
      <c r="G891" s="398"/>
    </row>
    <row r="892" spans="7:7" ht="15.75" customHeight="1">
      <c r="G892" s="398"/>
    </row>
    <row r="893" spans="7:7" ht="15.75" customHeight="1">
      <c r="G893" s="398"/>
    </row>
    <row r="894" spans="7:7" ht="15.75" customHeight="1">
      <c r="G894" s="398"/>
    </row>
    <row r="895" spans="7:7" ht="15.75" customHeight="1">
      <c r="G895" s="398"/>
    </row>
    <row r="896" spans="7:7" ht="15.75" customHeight="1">
      <c r="G896" s="398"/>
    </row>
    <row r="897" spans="7:7" ht="15.75" customHeight="1">
      <c r="G897" s="398"/>
    </row>
    <row r="898" spans="7:7" ht="15.75" customHeight="1">
      <c r="G898" s="398"/>
    </row>
    <row r="899" spans="7:7" ht="15.75" customHeight="1">
      <c r="G899" s="398"/>
    </row>
    <row r="900" spans="7:7" ht="15.75" customHeight="1">
      <c r="G900" s="398"/>
    </row>
    <row r="901" spans="7:7" ht="15.75" customHeight="1">
      <c r="G901" s="398"/>
    </row>
    <row r="902" spans="7:7" ht="15.75" customHeight="1">
      <c r="G902" s="398"/>
    </row>
    <row r="903" spans="7:7" ht="15.75" customHeight="1">
      <c r="G903" s="398"/>
    </row>
    <row r="904" spans="7:7" ht="15.75" customHeight="1">
      <c r="G904" s="398"/>
    </row>
    <row r="905" spans="7:7" ht="15.75" customHeight="1">
      <c r="G905" s="398"/>
    </row>
    <row r="906" spans="7:7" ht="15.75" customHeight="1">
      <c r="G906" s="398"/>
    </row>
    <row r="907" spans="7:7" ht="15.75" customHeight="1">
      <c r="G907" s="398"/>
    </row>
    <row r="908" spans="7:7" ht="15.75" customHeight="1">
      <c r="G908" s="398"/>
    </row>
    <row r="909" spans="7:7" ht="15.75" customHeight="1">
      <c r="G909" s="398"/>
    </row>
    <row r="910" spans="7:7" ht="15.75" customHeight="1">
      <c r="G910" s="398"/>
    </row>
    <row r="911" spans="7:7" ht="15.75" customHeight="1">
      <c r="G911" s="398"/>
    </row>
    <row r="912" spans="7:7" ht="15.75" customHeight="1">
      <c r="G912" s="398"/>
    </row>
    <row r="913" spans="7:7" ht="15.75" customHeight="1">
      <c r="G913" s="398"/>
    </row>
    <row r="914" spans="7:7" ht="15.75" customHeight="1">
      <c r="G914" s="398"/>
    </row>
    <row r="915" spans="7:7" ht="15.75" customHeight="1">
      <c r="G915" s="398"/>
    </row>
    <row r="916" spans="7:7" ht="15.75" customHeight="1">
      <c r="G916" s="398"/>
    </row>
    <row r="917" spans="7:7" ht="15.75" customHeight="1">
      <c r="G917" s="398"/>
    </row>
    <row r="918" spans="7:7" ht="15.75" customHeight="1">
      <c r="G918" s="398"/>
    </row>
    <row r="919" spans="7:7" ht="15.75" customHeight="1">
      <c r="G919" s="398"/>
    </row>
    <row r="920" spans="7:7" ht="15.75" customHeight="1">
      <c r="G920" s="398"/>
    </row>
    <row r="921" spans="7:7" ht="15.75" customHeight="1">
      <c r="G921" s="398"/>
    </row>
    <row r="922" spans="7:7" ht="15.75" customHeight="1">
      <c r="G922" s="398"/>
    </row>
    <row r="923" spans="7:7" ht="15.75" customHeight="1">
      <c r="G923" s="398"/>
    </row>
    <row r="924" spans="7:7" ht="15.75" customHeight="1">
      <c r="G924" s="398"/>
    </row>
    <row r="925" spans="7:7" ht="15.75" customHeight="1">
      <c r="G925" s="398"/>
    </row>
    <row r="926" spans="7:7" ht="15.75" customHeight="1">
      <c r="G926" s="398"/>
    </row>
    <row r="927" spans="7:7" ht="15.75" customHeight="1">
      <c r="G927" s="398"/>
    </row>
    <row r="928" spans="7:7" ht="15.75" customHeight="1">
      <c r="G928" s="398"/>
    </row>
    <row r="929" spans="7:7" ht="15.75" customHeight="1">
      <c r="G929" s="398"/>
    </row>
    <row r="930" spans="7:7" ht="15.75" customHeight="1">
      <c r="G930" s="398"/>
    </row>
    <row r="931" spans="7:7" ht="15.75" customHeight="1">
      <c r="G931" s="398"/>
    </row>
    <row r="932" spans="7:7" ht="15.75" customHeight="1">
      <c r="G932" s="398"/>
    </row>
    <row r="933" spans="7:7" ht="15.75" customHeight="1">
      <c r="G933" s="398"/>
    </row>
    <row r="934" spans="7:7" ht="15.75" customHeight="1">
      <c r="G934" s="398"/>
    </row>
    <row r="935" spans="7:7" ht="15.75" customHeight="1">
      <c r="G935" s="398"/>
    </row>
    <row r="936" spans="7:7" ht="15.75" customHeight="1">
      <c r="G936" s="398"/>
    </row>
    <row r="937" spans="7:7" ht="15.75" customHeight="1">
      <c r="G937" s="398"/>
    </row>
    <row r="938" spans="7:7" ht="15.75" customHeight="1">
      <c r="G938" s="398"/>
    </row>
    <row r="939" spans="7:7" ht="15.75" customHeight="1">
      <c r="G939" s="398"/>
    </row>
    <row r="940" spans="7:7" ht="15.75" customHeight="1">
      <c r="G940" s="398"/>
    </row>
    <row r="941" spans="7:7" ht="15.75" customHeight="1">
      <c r="G941" s="398"/>
    </row>
    <row r="942" spans="7:7" ht="15.75" customHeight="1">
      <c r="G942" s="398"/>
    </row>
    <row r="943" spans="7:7" ht="15.75" customHeight="1">
      <c r="G943" s="398"/>
    </row>
    <row r="944" spans="7:7" ht="15.75" customHeight="1">
      <c r="G944" s="398"/>
    </row>
    <row r="945" spans="7:7" ht="15.75" customHeight="1">
      <c r="G945" s="398"/>
    </row>
    <row r="946" spans="7:7" ht="15.75" customHeight="1">
      <c r="G946" s="398"/>
    </row>
    <row r="947" spans="7:7" ht="15.75" customHeight="1">
      <c r="G947" s="398"/>
    </row>
    <row r="948" spans="7:7" ht="15.75" customHeight="1">
      <c r="G948" s="398"/>
    </row>
    <row r="949" spans="7:7" ht="15.75" customHeight="1">
      <c r="G949" s="398"/>
    </row>
    <row r="950" spans="7:7" ht="15.75" customHeight="1">
      <c r="G950" s="398"/>
    </row>
    <row r="951" spans="7:7" ht="15.75" customHeight="1">
      <c r="G951" s="398"/>
    </row>
    <row r="952" spans="7:7" ht="15.75" customHeight="1">
      <c r="G952" s="398"/>
    </row>
    <row r="953" spans="7:7" ht="15.75" customHeight="1">
      <c r="G953" s="398"/>
    </row>
    <row r="954" spans="7:7" ht="15.75" customHeight="1">
      <c r="G954" s="398"/>
    </row>
    <row r="955" spans="7:7" ht="15.75" customHeight="1">
      <c r="G955" s="398"/>
    </row>
    <row r="956" spans="7:7" ht="15.75" customHeight="1">
      <c r="G956" s="398"/>
    </row>
    <row r="957" spans="7:7" ht="15.75" customHeight="1">
      <c r="G957" s="398"/>
    </row>
    <row r="958" spans="7:7" ht="15.75" customHeight="1">
      <c r="G958" s="398"/>
    </row>
    <row r="959" spans="7:7" ht="15.75" customHeight="1">
      <c r="G959" s="398"/>
    </row>
    <row r="960" spans="7:7" ht="15.75" customHeight="1">
      <c r="G960" s="398"/>
    </row>
    <row r="961" spans="7:7" ht="15.75" customHeight="1">
      <c r="G961" s="398"/>
    </row>
    <row r="962" spans="7:7" ht="15.75" customHeight="1">
      <c r="G962" s="398"/>
    </row>
    <row r="963" spans="7:7" ht="15.75" customHeight="1">
      <c r="G963" s="398"/>
    </row>
    <row r="964" spans="7:7" ht="15.75" customHeight="1">
      <c r="G964" s="398"/>
    </row>
    <row r="965" spans="7:7" ht="15.75" customHeight="1">
      <c r="G965" s="398"/>
    </row>
    <row r="966" spans="7:7" ht="15.75" customHeight="1">
      <c r="G966" s="398"/>
    </row>
    <row r="967" spans="7:7" ht="15.75" customHeight="1">
      <c r="G967" s="398"/>
    </row>
    <row r="968" spans="7:7" ht="15.75" customHeight="1">
      <c r="G968" s="398"/>
    </row>
    <row r="969" spans="7:7" ht="15.75" customHeight="1">
      <c r="G969" s="398"/>
    </row>
    <row r="970" spans="7:7" ht="15.75" customHeight="1">
      <c r="G970" s="398"/>
    </row>
    <row r="971" spans="7:7" ht="15.75" customHeight="1">
      <c r="G971" s="398"/>
    </row>
    <row r="972" spans="7:7" ht="15.75" customHeight="1">
      <c r="G972" s="398"/>
    </row>
    <row r="973" spans="7:7" ht="15.75" customHeight="1">
      <c r="G973" s="398"/>
    </row>
    <row r="974" spans="7:7" ht="15.75" customHeight="1">
      <c r="G974" s="398"/>
    </row>
    <row r="975" spans="7:7" ht="15.75" customHeight="1">
      <c r="G975" s="398"/>
    </row>
    <row r="976" spans="7:7" ht="15.75" customHeight="1">
      <c r="G976" s="398"/>
    </row>
    <row r="977" spans="7:7" ht="15.75" customHeight="1">
      <c r="G977" s="398"/>
    </row>
    <row r="978" spans="7:7" ht="15.75" customHeight="1">
      <c r="G978" s="398"/>
    </row>
    <row r="979" spans="7:7" ht="15.75" customHeight="1">
      <c r="G979" s="398"/>
    </row>
    <row r="980" spans="7:7" ht="15.75" customHeight="1">
      <c r="G980" s="398"/>
    </row>
    <row r="981" spans="7:7" ht="15.75" customHeight="1">
      <c r="G981" s="398"/>
    </row>
    <row r="982" spans="7:7" ht="15.75" customHeight="1">
      <c r="G982" s="398"/>
    </row>
    <row r="983" spans="7:7" ht="15.75" customHeight="1">
      <c r="G983" s="398"/>
    </row>
    <row r="984" spans="7:7" ht="15.75" customHeight="1">
      <c r="G984" s="398"/>
    </row>
    <row r="985" spans="7:7" ht="15.75" customHeight="1">
      <c r="G985" s="398"/>
    </row>
    <row r="986" spans="7:7" ht="15.75" customHeight="1">
      <c r="G986" s="398"/>
    </row>
    <row r="987" spans="7:7" ht="15.75" customHeight="1">
      <c r="G987" s="398"/>
    </row>
    <row r="988" spans="7:7" ht="15.75" customHeight="1">
      <c r="G988" s="398"/>
    </row>
    <row r="989" spans="7:7" ht="15.75" customHeight="1">
      <c r="G989" s="398"/>
    </row>
    <row r="990" spans="7:7" ht="15.75" customHeight="1">
      <c r="G990" s="398"/>
    </row>
    <row r="991" spans="7:7" ht="15.75" customHeight="1">
      <c r="G991" s="398"/>
    </row>
    <row r="992" spans="7:7" ht="15.75" customHeight="1">
      <c r="G992" s="398"/>
    </row>
    <row r="993" spans="7:7" ht="15.75" customHeight="1">
      <c r="G993" s="398"/>
    </row>
    <row r="994" spans="7:7" ht="15.75" customHeight="1">
      <c r="G994" s="398"/>
    </row>
    <row r="995" spans="7:7" ht="15.75" customHeight="1">
      <c r="G995" s="398"/>
    </row>
    <row r="996" spans="7:7" ht="15.75" customHeight="1">
      <c r="G996" s="398"/>
    </row>
    <row r="997" spans="7:7" ht="15.75" customHeight="1">
      <c r="G997" s="398"/>
    </row>
    <row r="998" spans="7:7" ht="15.75" customHeight="1">
      <c r="G998" s="398"/>
    </row>
    <row r="999" spans="7:7" ht="15.75" customHeight="1">
      <c r="G999" s="398"/>
    </row>
    <row r="1000" spans="7:7" ht="15.75" customHeight="1">
      <c r="G1000" s="398"/>
    </row>
  </sheetData>
  <conditionalFormatting sqref="G2:G10">
    <cfRule type="cellIs" dxfId="17" priority="1" operator="equal">
      <formula>"Withdrawn"</formula>
    </cfRule>
  </conditionalFormatting>
  <conditionalFormatting sqref="G2:G10">
    <cfRule type="cellIs" dxfId="16" priority="2" operator="equal">
      <formula>"At SDO (includes ""1.5"" &amp; new OSAC Proposed Standards)"</formula>
    </cfRule>
  </conditionalFormatting>
  <conditionalFormatting sqref="G2:G10">
    <cfRule type="cellIs" dxfId="15" priority="3" operator="equal">
      <formula>"Not Yet Drafted"</formula>
    </cfRule>
  </conditionalFormatting>
  <conditionalFormatting sqref="G2:G10">
    <cfRule type="cellIs" dxfId="14" priority="4" operator="equal">
      <formula>"On the Radar/Watch List"</formula>
    </cfRule>
  </conditionalFormatting>
  <conditionalFormatting sqref="G2:G10">
    <cfRule type="cellIs" dxfId="13" priority="5" operator="equal">
      <formula>"OSAC Proposed Standard ON REGISTRY &amp; Sent to SDO"</formula>
    </cfRule>
  </conditionalFormatting>
  <conditionalFormatting sqref="G2:G10">
    <cfRule type="cellIs" dxfId="12" priority="6" operator="equal">
      <formula>"SDO Published Standard Eligible for Registry"</formula>
    </cfRule>
  </conditionalFormatting>
  <conditionalFormatting sqref="G2:G10">
    <cfRule type="cellIs" dxfId="11" priority="7" operator="equal">
      <formula>"SDO Published Standard ON REGISTRY"</formula>
    </cfRule>
  </conditionalFormatting>
  <conditionalFormatting sqref="G2:G10">
    <cfRule type="cellIs" dxfId="10" priority="8" operator="equal">
      <formula>"Under Development"</formula>
    </cfRule>
  </conditionalFormatting>
  <conditionalFormatting sqref="G2:G10">
    <cfRule type="cellIs" dxfId="9" priority="9" operator="equal">
      <formula>"Archived"</formula>
    </cfRule>
  </conditionalFormatting>
  <conditionalFormatting sqref="G2:G10">
    <cfRule type="cellIs" dxfId="8" priority="10" operator="equal">
      <formula>"Withdrawn"</formula>
    </cfRule>
  </conditionalFormatting>
  <conditionalFormatting sqref="G2:G10">
    <cfRule type="cellIs" dxfId="7" priority="11" operator="equal">
      <formula>"At SDO (includes ""1.5"" &amp; new OSAC Proposed Standards)"</formula>
    </cfRule>
  </conditionalFormatting>
  <conditionalFormatting sqref="G2:G10">
    <cfRule type="cellIs" dxfId="6" priority="12" operator="equal">
      <formula>"Not Yet Drafted"</formula>
    </cfRule>
  </conditionalFormatting>
  <conditionalFormatting sqref="G2:G10">
    <cfRule type="cellIs" dxfId="5" priority="13" operator="equal">
      <formula>"On the Radar/Watch List"</formula>
    </cfRule>
  </conditionalFormatting>
  <conditionalFormatting sqref="G2:G10">
    <cfRule type="cellIs" dxfId="4" priority="14" operator="equal">
      <formula>"OSAC Proposed Standard ON REGISTRY &amp; Sent to SDO"</formula>
    </cfRule>
  </conditionalFormatting>
  <conditionalFormatting sqref="G2:G10">
    <cfRule type="cellIs" dxfId="3" priority="15" operator="equal">
      <formula>"SDO Published Standard Eligible for Registry"</formula>
    </cfRule>
  </conditionalFormatting>
  <conditionalFormatting sqref="G2:G10">
    <cfRule type="cellIs" dxfId="2" priority="16" operator="equal">
      <formula>"SDO Published Standard ON REGISTRY"</formula>
    </cfRule>
  </conditionalFormatting>
  <conditionalFormatting sqref="G2:G10">
    <cfRule type="cellIs" dxfId="1" priority="17" operator="equal">
      <formula>"Under Development"</formula>
    </cfRule>
  </conditionalFormatting>
  <conditionalFormatting sqref="G2:G10">
    <cfRule type="cellIs" dxfId="0" priority="18" operator="equal">
      <formula>"Archived"</formula>
    </cfRule>
  </conditionalFormatting>
  <dataValidations count="1">
    <dataValidation type="list" allowBlank="1" sqref="P32:P40" xr:uid="{00000000-0002-0000-0C00-000000000000}">
      <formula1>$P$32:$P$39</formula1>
    </dataValidation>
  </dataValidation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U1000"/>
  <sheetViews>
    <sheetView workbookViewId="0"/>
  </sheetViews>
  <sheetFormatPr defaultColWidth="12.6328125" defaultRowHeight="15" customHeight="1"/>
  <cols>
    <col min="1" max="26" width="12.453125" customWidth="1"/>
  </cols>
  <sheetData>
    <row r="1" spans="1:21" ht="15.75" customHeight="1">
      <c r="A1" s="410" t="s">
        <v>3371</v>
      </c>
      <c r="B1" s="411"/>
      <c r="C1" s="411"/>
      <c r="D1" s="411"/>
      <c r="E1" s="411"/>
      <c r="F1" s="411"/>
      <c r="G1" s="411"/>
      <c r="H1" s="411"/>
      <c r="I1" s="411"/>
      <c r="J1" s="411"/>
      <c r="K1" s="411"/>
      <c r="L1" s="411"/>
      <c r="M1" s="411"/>
      <c r="N1" s="411"/>
      <c r="O1" s="411"/>
      <c r="P1" s="411"/>
      <c r="Q1" s="411"/>
      <c r="R1" s="411"/>
      <c r="S1" s="411"/>
      <c r="T1" s="411"/>
      <c r="U1" s="411"/>
    </row>
    <row r="2" spans="1:21" ht="15.75" customHeight="1">
      <c r="A2" s="412"/>
      <c r="B2" s="411"/>
      <c r="C2" s="411"/>
      <c r="D2" s="411"/>
      <c r="E2" s="411"/>
      <c r="F2" s="411"/>
      <c r="G2" s="411"/>
      <c r="H2" s="411"/>
      <c r="I2" s="411"/>
      <c r="J2" s="411"/>
      <c r="K2" s="411"/>
      <c r="L2" s="411"/>
      <c r="M2" s="411"/>
      <c r="N2" s="411"/>
      <c r="O2" s="411"/>
      <c r="P2" s="411"/>
      <c r="Q2" s="411"/>
      <c r="R2" s="411"/>
      <c r="S2" s="411"/>
      <c r="T2" s="411"/>
      <c r="U2" s="411"/>
    </row>
    <row r="3" spans="1:21" ht="15.75" customHeight="1">
      <c r="A3" s="412" t="s">
        <v>3372</v>
      </c>
      <c r="B3" s="411"/>
      <c r="C3" s="411"/>
      <c r="D3" s="411"/>
      <c r="E3" s="411"/>
      <c r="F3" s="411"/>
      <c r="G3" s="411"/>
      <c r="H3" s="411"/>
      <c r="I3" s="411"/>
      <c r="J3" s="411"/>
      <c r="K3" s="411"/>
      <c r="L3" s="411"/>
      <c r="M3" s="411"/>
      <c r="N3" s="411"/>
      <c r="O3" s="411"/>
      <c r="P3" s="411"/>
      <c r="Q3" s="411"/>
      <c r="R3" s="411"/>
      <c r="S3" s="411"/>
      <c r="T3" s="411"/>
      <c r="U3" s="411"/>
    </row>
    <row r="4" spans="1:21" ht="15.75" customHeight="1">
      <c r="A4" s="413" t="s">
        <v>3373</v>
      </c>
      <c r="B4" s="411"/>
      <c r="C4" s="411"/>
      <c r="D4" s="411"/>
      <c r="E4" s="411"/>
      <c r="F4" s="411"/>
      <c r="G4" s="411"/>
      <c r="H4" s="411"/>
      <c r="I4" s="411"/>
      <c r="J4" s="411"/>
      <c r="K4" s="411"/>
      <c r="L4" s="411"/>
      <c r="M4" s="411"/>
      <c r="N4" s="411"/>
      <c r="O4" s="411"/>
      <c r="P4" s="411"/>
      <c r="Q4" s="411"/>
      <c r="R4" s="411"/>
      <c r="S4" s="411"/>
      <c r="T4" s="411"/>
      <c r="U4" s="411"/>
    </row>
    <row r="5" spans="1:21" ht="15.75" customHeight="1">
      <c r="A5" s="412" t="s">
        <v>3374</v>
      </c>
      <c r="B5" s="411"/>
      <c r="C5" s="411"/>
      <c r="D5" s="411"/>
      <c r="E5" s="411"/>
      <c r="F5" s="411"/>
      <c r="G5" s="411"/>
      <c r="H5" s="411"/>
      <c r="I5" s="411"/>
      <c r="J5" s="411"/>
      <c r="K5" s="411"/>
      <c r="L5" s="411"/>
      <c r="M5" s="411"/>
      <c r="N5" s="411"/>
      <c r="O5" s="411"/>
      <c r="P5" s="411"/>
      <c r="Q5" s="411"/>
      <c r="R5" s="411"/>
      <c r="S5" s="411"/>
      <c r="T5" s="411"/>
      <c r="U5" s="411"/>
    </row>
    <row r="6" spans="1:21" ht="15.75" customHeight="1">
      <c r="A6" s="404" t="s">
        <v>3375</v>
      </c>
      <c r="B6" s="18"/>
      <c r="C6" s="18"/>
      <c r="D6" s="18"/>
      <c r="E6" s="18"/>
      <c r="F6" s="18"/>
      <c r="G6" s="18"/>
      <c r="H6" s="18"/>
      <c r="I6" s="18"/>
      <c r="J6" s="18"/>
      <c r="K6" s="18"/>
      <c r="L6" s="18"/>
      <c r="M6" s="18"/>
      <c r="N6" s="18"/>
      <c r="O6" s="18"/>
      <c r="P6" s="18"/>
      <c r="Q6" s="18"/>
      <c r="R6" s="18"/>
      <c r="S6" s="18"/>
      <c r="T6" s="18"/>
      <c r="U6" s="18"/>
    </row>
    <row r="7" spans="1:21" ht="15.75" customHeight="1">
      <c r="A7" s="404" t="s">
        <v>3376</v>
      </c>
      <c r="B7" s="18"/>
      <c r="C7" s="18"/>
      <c r="D7" s="18"/>
      <c r="E7" s="18"/>
      <c r="F7" s="18"/>
      <c r="G7" s="18"/>
      <c r="H7" s="18"/>
      <c r="I7" s="18"/>
      <c r="J7" s="18"/>
      <c r="K7" s="18"/>
      <c r="L7" s="18"/>
      <c r="M7" s="18"/>
      <c r="N7" s="18"/>
      <c r="O7" s="18"/>
      <c r="P7" s="18"/>
      <c r="Q7" s="18"/>
      <c r="R7" s="18"/>
      <c r="S7" s="18"/>
      <c r="T7" s="18"/>
      <c r="U7" s="18"/>
    </row>
    <row r="8" spans="1:21" ht="15.75" customHeight="1">
      <c r="A8" s="404" t="s">
        <v>3377</v>
      </c>
      <c r="B8" s="18"/>
      <c r="C8" s="18"/>
      <c r="D8" s="18"/>
      <c r="E8" s="18"/>
      <c r="F8" s="18"/>
      <c r="G8" s="18"/>
      <c r="H8" s="18"/>
      <c r="I8" s="18"/>
      <c r="J8" s="18"/>
      <c r="K8" s="18"/>
      <c r="L8" s="18"/>
      <c r="M8" s="18"/>
      <c r="N8" s="18"/>
      <c r="O8" s="18"/>
      <c r="P8" s="18"/>
      <c r="Q8" s="18"/>
      <c r="R8" s="18"/>
      <c r="S8" s="18"/>
      <c r="T8" s="18"/>
      <c r="U8" s="18"/>
    </row>
    <row r="9" spans="1:21" ht="15.75" customHeight="1">
      <c r="A9" s="404" t="s">
        <v>3378</v>
      </c>
      <c r="B9" s="18"/>
      <c r="C9" s="18"/>
      <c r="D9" s="18"/>
      <c r="E9" s="18"/>
      <c r="F9" s="18"/>
      <c r="G9" s="18"/>
      <c r="H9" s="18"/>
      <c r="I9" s="18"/>
      <c r="J9" s="18"/>
      <c r="K9" s="18"/>
      <c r="L9" s="18"/>
      <c r="M9" s="18"/>
      <c r="N9" s="18"/>
      <c r="O9" s="18"/>
      <c r="P9" s="18"/>
      <c r="Q9" s="18"/>
      <c r="R9" s="18"/>
      <c r="S9" s="18"/>
      <c r="T9" s="18"/>
      <c r="U9" s="18"/>
    </row>
    <row r="10" spans="1:21" ht="15.75" customHeight="1">
      <c r="A10" s="18"/>
      <c r="B10" s="18"/>
      <c r="C10" s="18"/>
      <c r="D10" s="18"/>
      <c r="E10" s="18"/>
      <c r="F10" s="18"/>
      <c r="G10" s="18"/>
      <c r="H10" s="18"/>
      <c r="I10" s="18"/>
      <c r="J10" s="18"/>
      <c r="K10" s="18"/>
      <c r="L10" s="18"/>
      <c r="M10" s="18"/>
      <c r="N10" s="18"/>
      <c r="O10" s="18"/>
      <c r="P10" s="18"/>
      <c r="Q10" s="18"/>
      <c r="R10" s="18"/>
      <c r="S10" s="18"/>
      <c r="T10" s="18"/>
      <c r="U10" s="18"/>
    </row>
    <row r="11" spans="1:21" ht="15.75" customHeight="1"/>
    <row r="12" spans="1:21" ht="15.75" customHeight="1"/>
    <row r="13" spans="1:21" ht="15.75" customHeight="1"/>
    <row r="14" spans="1:21" ht="15.75" customHeight="1"/>
    <row r="15" spans="1:21" ht="15.75" customHeight="1"/>
    <row r="16" spans="1:21"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U1"/>
    <mergeCell ref="A2:U2"/>
    <mergeCell ref="A3:U3"/>
    <mergeCell ref="A4:U4"/>
    <mergeCell ref="A5:U5"/>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B1000"/>
  <sheetViews>
    <sheetView workbookViewId="0">
      <pane ySplit="1" topLeftCell="A2" activePane="bottomLeft" state="frozen"/>
      <selection pane="bottomLeft" activeCell="B3" sqref="B3"/>
    </sheetView>
  </sheetViews>
  <sheetFormatPr defaultColWidth="12.6328125" defaultRowHeight="15" customHeight="1"/>
  <cols>
    <col min="1" max="6" width="18.90625" customWidth="1"/>
    <col min="7" max="26" width="12.453125" customWidth="1"/>
  </cols>
  <sheetData>
    <row r="1" spans="1:2" ht="15.75" customHeight="1">
      <c r="A1" s="254" t="s">
        <v>3379</v>
      </c>
      <c r="B1" s="384" t="s">
        <v>3380</v>
      </c>
    </row>
    <row r="2" spans="1:2" ht="15.75" customHeight="1"/>
    <row r="3" spans="1:2" ht="15.75" customHeight="1"/>
    <row r="4" spans="1:2" ht="15.75" customHeight="1"/>
    <row r="5" spans="1:2" ht="15.75" customHeight="1"/>
    <row r="6" spans="1:2" ht="15.75" customHeight="1"/>
    <row r="7" spans="1:2" ht="15.75" customHeight="1"/>
    <row r="8" spans="1:2" ht="15.75" customHeight="1"/>
    <row r="9" spans="1:2" ht="15.75" customHeight="1"/>
    <row r="10" spans="1:2" ht="15.75" customHeight="1"/>
    <row r="11" spans="1:2" ht="15.75" customHeight="1"/>
    <row r="12" spans="1:2" ht="15.75" customHeight="1"/>
    <row r="13" spans="1:2" ht="15.75" customHeight="1"/>
    <row r="14" spans="1:2" ht="15.75" customHeight="1"/>
    <row r="15" spans="1:2" ht="15.75" customHeight="1"/>
    <row r="16" spans="1:2"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A1000"/>
  <sheetViews>
    <sheetView workbookViewId="0"/>
  </sheetViews>
  <sheetFormatPr defaultColWidth="12.6328125" defaultRowHeight="15" customHeight="1"/>
  <cols>
    <col min="1" max="26" width="12.453125" customWidth="1"/>
  </cols>
  <sheetData>
    <row r="1" ht="15.75" customHeight="1"/>
    <row r="2" ht="15.75" customHeight="1"/>
    <row r="3" ht="15.75" customHeight="1"/>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E927"/>
  <sheetViews>
    <sheetView tabSelected="1" workbookViewId="0">
      <pane ySplit="2" topLeftCell="A3" activePane="bottomLeft" state="frozen"/>
      <selection pane="bottomLeft" activeCell="A701" sqref="A701:XFD707"/>
    </sheetView>
  </sheetViews>
  <sheetFormatPr defaultColWidth="12.6328125" defaultRowHeight="15" customHeight="1"/>
  <cols>
    <col min="1" max="2" width="15" customWidth="1"/>
    <col min="3" max="3" width="19" customWidth="1"/>
    <col min="4" max="4" width="23.90625" customWidth="1"/>
    <col min="5" max="5" width="15.08984375" bestFit="1" customWidth="1"/>
    <col min="6" max="6" width="10.81640625" bestFit="1" customWidth="1"/>
    <col min="7" max="7" width="20.7265625" bestFit="1" customWidth="1"/>
    <col min="8" max="8" width="9.7265625" hidden="1" customWidth="1"/>
    <col min="9" max="9" width="30.453125" customWidth="1"/>
    <col min="10" max="10" width="94.7265625" customWidth="1"/>
  </cols>
  <sheetData>
    <row r="1" spans="1:10" ht="15.75" hidden="1" customHeight="1">
      <c r="A1" s="39"/>
      <c r="B1" s="39"/>
      <c r="C1" s="39"/>
      <c r="D1" s="40"/>
      <c r="E1" s="43"/>
      <c r="F1" s="44"/>
      <c r="G1" s="43"/>
      <c r="H1" s="38"/>
      <c r="I1" s="39"/>
      <c r="J1" s="45"/>
    </row>
    <row r="2" spans="1:10" ht="86.25" customHeight="1">
      <c r="A2" s="52" t="s">
        <v>1</v>
      </c>
      <c r="B2" s="52" t="s">
        <v>50</v>
      </c>
      <c r="C2" s="52" t="s">
        <v>51</v>
      </c>
      <c r="D2" s="52" t="s">
        <v>57</v>
      </c>
      <c r="E2" s="53" t="s">
        <v>61</v>
      </c>
      <c r="F2" s="53" t="s">
        <v>62</v>
      </c>
      <c r="G2" s="53" t="s">
        <v>63</v>
      </c>
      <c r="H2" s="53" t="s">
        <v>64</v>
      </c>
      <c r="I2" s="53" t="s">
        <v>65</v>
      </c>
      <c r="J2" s="53" t="s">
        <v>66</v>
      </c>
    </row>
    <row r="3" spans="1:10" ht="41.25" customHeight="1">
      <c r="A3" s="55" t="s">
        <v>80</v>
      </c>
      <c r="B3" s="55" t="s">
        <v>33</v>
      </c>
      <c r="C3" s="55"/>
      <c r="D3" s="56" t="s">
        <v>81</v>
      </c>
      <c r="E3" s="60"/>
      <c r="F3" s="61" t="s">
        <v>83</v>
      </c>
      <c r="G3" s="60" t="s">
        <v>84</v>
      </c>
      <c r="H3" s="61"/>
      <c r="I3" s="62" t="s">
        <v>85</v>
      </c>
      <c r="J3" s="57" t="s">
        <v>86</v>
      </c>
    </row>
    <row r="4" spans="1:10" ht="27.75" customHeight="1">
      <c r="A4" s="55" t="s">
        <v>80</v>
      </c>
      <c r="B4" s="55" t="s">
        <v>33</v>
      </c>
      <c r="C4" s="71"/>
      <c r="D4" s="56" t="s">
        <v>95</v>
      </c>
      <c r="E4" s="60"/>
      <c r="F4" s="61" t="s">
        <v>83</v>
      </c>
      <c r="G4" s="60" t="s">
        <v>96</v>
      </c>
      <c r="H4" s="72"/>
      <c r="I4" s="73" t="s">
        <v>97</v>
      </c>
      <c r="J4" s="55" t="s">
        <v>98</v>
      </c>
    </row>
    <row r="5" spans="1:10" ht="15.75" customHeight="1">
      <c r="A5" s="55" t="s">
        <v>80</v>
      </c>
      <c r="B5" s="55" t="s">
        <v>33</v>
      </c>
      <c r="C5" s="55"/>
      <c r="D5" s="56" t="s">
        <v>103</v>
      </c>
      <c r="E5" s="60"/>
      <c r="F5" s="61" t="s">
        <v>83</v>
      </c>
      <c r="G5" s="75" t="s">
        <v>104</v>
      </c>
      <c r="H5" s="61"/>
      <c r="I5" s="62" t="s">
        <v>105</v>
      </c>
      <c r="J5" s="57" t="s">
        <v>106</v>
      </c>
    </row>
    <row r="6" spans="1:10" ht="33.75" customHeight="1">
      <c r="A6" s="55" t="s">
        <v>80</v>
      </c>
      <c r="B6" s="55" t="s">
        <v>33</v>
      </c>
      <c r="C6" s="55"/>
      <c r="D6" s="56" t="s">
        <v>112</v>
      </c>
      <c r="E6" s="77"/>
      <c r="F6" s="78" t="s">
        <v>113</v>
      </c>
      <c r="G6" s="75" t="s">
        <v>114</v>
      </c>
      <c r="H6" s="79"/>
      <c r="I6" s="80" t="s">
        <v>115</v>
      </c>
      <c r="J6" s="57"/>
    </row>
    <row r="7" spans="1:10" ht="34.5" customHeight="1">
      <c r="A7" s="55" t="s">
        <v>80</v>
      </c>
      <c r="B7" s="55" t="s">
        <v>33</v>
      </c>
      <c r="C7" s="55"/>
      <c r="D7" s="56" t="s">
        <v>116</v>
      </c>
      <c r="E7" s="60"/>
      <c r="F7" s="61" t="s">
        <v>83</v>
      </c>
      <c r="G7" s="60" t="s">
        <v>118</v>
      </c>
      <c r="H7" s="61"/>
      <c r="I7" s="56" t="s">
        <v>119</v>
      </c>
      <c r="J7" s="55" t="s">
        <v>120</v>
      </c>
    </row>
    <row r="8" spans="1:10" ht="61.5" customHeight="1">
      <c r="A8" s="55" t="s">
        <v>80</v>
      </c>
      <c r="B8" s="55" t="s">
        <v>33</v>
      </c>
      <c r="C8" s="55"/>
      <c r="D8" s="56" t="s">
        <v>125</v>
      </c>
      <c r="E8" s="60"/>
      <c r="F8" s="61" t="s">
        <v>83</v>
      </c>
      <c r="G8" s="60" t="s">
        <v>126</v>
      </c>
      <c r="H8" s="61"/>
      <c r="I8" s="57" t="s">
        <v>127</v>
      </c>
      <c r="J8" s="55" t="s">
        <v>128</v>
      </c>
    </row>
    <row r="9" spans="1:10" ht="37.5" customHeight="1">
      <c r="A9" s="55" t="s">
        <v>80</v>
      </c>
      <c r="B9" s="55" t="s">
        <v>33</v>
      </c>
      <c r="C9" s="71"/>
      <c r="D9" s="56" t="s">
        <v>125</v>
      </c>
      <c r="E9" s="60"/>
      <c r="F9" s="61" t="s">
        <v>83</v>
      </c>
      <c r="G9" s="75" t="s">
        <v>131</v>
      </c>
      <c r="H9" s="72"/>
      <c r="I9" s="71" t="s">
        <v>132</v>
      </c>
      <c r="J9" s="55" t="s">
        <v>98</v>
      </c>
    </row>
    <row r="10" spans="1:10" ht="15.75" customHeight="1">
      <c r="A10" s="55" t="s">
        <v>80</v>
      </c>
      <c r="B10" s="55" t="s">
        <v>33</v>
      </c>
      <c r="C10" s="55"/>
      <c r="D10" s="56" t="s">
        <v>125</v>
      </c>
      <c r="E10" s="75"/>
      <c r="F10" s="61" t="s">
        <v>83</v>
      </c>
      <c r="G10" s="75" t="s">
        <v>133</v>
      </c>
      <c r="H10" s="61"/>
      <c r="I10" s="56" t="s">
        <v>134</v>
      </c>
      <c r="J10" s="55" t="s">
        <v>135</v>
      </c>
    </row>
    <row r="11" spans="1:10" ht="34.5" customHeight="1">
      <c r="A11" s="55" t="s">
        <v>80</v>
      </c>
      <c r="B11" s="55" t="s">
        <v>33</v>
      </c>
      <c r="C11" s="55"/>
      <c r="D11" s="57" t="s">
        <v>138</v>
      </c>
      <c r="E11" s="77" t="s">
        <v>139</v>
      </c>
      <c r="F11" s="78" t="s">
        <v>113</v>
      </c>
      <c r="G11" s="75" t="s">
        <v>140</v>
      </c>
      <c r="H11" s="88"/>
      <c r="I11" s="89" t="s">
        <v>141</v>
      </c>
      <c r="J11" s="57" t="s">
        <v>142</v>
      </c>
    </row>
    <row r="12" spans="1:10" ht="33.75" customHeight="1">
      <c r="A12" s="55" t="s">
        <v>80</v>
      </c>
      <c r="B12" s="55" t="s">
        <v>33</v>
      </c>
      <c r="C12" s="55"/>
      <c r="D12" s="56" t="s">
        <v>146</v>
      </c>
      <c r="E12" s="77" t="s">
        <v>147</v>
      </c>
      <c r="F12" s="78" t="s">
        <v>113</v>
      </c>
      <c r="G12" s="75" t="s">
        <v>148</v>
      </c>
      <c r="H12" s="79"/>
      <c r="I12" s="80" t="s">
        <v>149</v>
      </c>
      <c r="J12" s="57" t="s">
        <v>150</v>
      </c>
    </row>
    <row r="13" spans="1:10" ht="44.25" customHeight="1">
      <c r="A13" s="55" t="s">
        <v>80</v>
      </c>
      <c r="B13" s="55" t="s">
        <v>33</v>
      </c>
      <c r="C13" s="55"/>
      <c r="D13" s="56" t="s">
        <v>152</v>
      </c>
      <c r="E13" s="77" t="s">
        <v>153</v>
      </c>
      <c r="F13" s="78" t="s">
        <v>113</v>
      </c>
      <c r="G13" s="75" t="s">
        <v>154</v>
      </c>
      <c r="H13" s="79"/>
      <c r="I13" s="89" t="s">
        <v>155</v>
      </c>
      <c r="J13" s="57" t="s">
        <v>156</v>
      </c>
    </row>
    <row r="14" spans="1:10" ht="34.5" customHeight="1">
      <c r="A14" s="55" t="s">
        <v>80</v>
      </c>
      <c r="B14" s="55" t="s">
        <v>33</v>
      </c>
      <c r="C14" s="55"/>
      <c r="D14" s="56" t="s">
        <v>160</v>
      </c>
      <c r="E14" s="77" t="s">
        <v>161</v>
      </c>
      <c r="F14" s="78" t="s">
        <v>83</v>
      </c>
      <c r="G14" s="75" t="s">
        <v>162</v>
      </c>
      <c r="H14" s="61"/>
      <c r="I14" s="92" t="s">
        <v>163</v>
      </c>
      <c r="J14" s="57" t="s">
        <v>164</v>
      </c>
    </row>
    <row r="15" spans="1:10" ht="30.75" customHeight="1">
      <c r="A15" s="55" t="s">
        <v>80</v>
      </c>
      <c r="B15" s="55" t="s">
        <v>33</v>
      </c>
      <c r="C15" s="55"/>
      <c r="D15" s="57" t="s">
        <v>168</v>
      </c>
      <c r="E15" s="60"/>
      <c r="F15" s="61"/>
      <c r="G15" s="60"/>
      <c r="H15" s="61"/>
      <c r="I15" s="57" t="s">
        <v>169</v>
      </c>
      <c r="J15" s="57" t="s">
        <v>170</v>
      </c>
    </row>
    <row r="16" spans="1:10" ht="24.75" customHeight="1">
      <c r="A16" s="55" t="s">
        <v>80</v>
      </c>
      <c r="B16" s="55" t="s">
        <v>33</v>
      </c>
      <c r="C16" s="55"/>
      <c r="D16" s="56" t="s">
        <v>168</v>
      </c>
      <c r="E16" s="60"/>
      <c r="F16" s="61"/>
      <c r="G16" s="60"/>
      <c r="H16" s="61"/>
      <c r="I16" s="57" t="s">
        <v>174</v>
      </c>
      <c r="J16" s="57" t="s">
        <v>175</v>
      </c>
    </row>
    <row r="17" spans="1:10" ht="27" customHeight="1">
      <c r="A17" s="55" t="s">
        <v>80</v>
      </c>
      <c r="B17" s="55" t="s">
        <v>33</v>
      </c>
      <c r="C17" s="55"/>
      <c r="D17" s="56" t="s">
        <v>168</v>
      </c>
      <c r="E17" s="60"/>
      <c r="F17" s="61"/>
      <c r="G17" s="60"/>
      <c r="H17" s="61"/>
      <c r="I17" s="57" t="s">
        <v>177</v>
      </c>
      <c r="J17" s="57" t="s">
        <v>178</v>
      </c>
    </row>
    <row r="18" spans="1:10" ht="15.75" customHeight="1">
      <c r="A18" s="55" t="s">
        <v>80</v>
      </c>
      <c r="B18" s="55" t="s">
        <v>33</v>
      </c>
      <c r="C18" s="55" t="s">
        <v>180</v>
      </c>
      <c r="D18" s="57" t="s">
        <v>168</v>
      </c>
      <c r="E18" s="60"/>
      <c r="F18" s="61"/>
      <c r="G18" s="60"/>
      <c r="H18" s="61"/>
      <c r="I18" s="57" t="s">
        <v>181</v>
      </c>
      <c r="J18" s="57" t="s">
        <v>182</v>
      </c>
    </row>
    <row r="19" spans="1:10" ht="27" customHeight="1">
      <c r="A19" s="55" t="s">
        <v>80</v>
      </c>
      <c r="B19" s="55" t="s">
        <v>33</v>
      </c>
      <c r="C19" s="55"/>
      <c r="D19" s="57" t="s">
        <v>168</v>
      </c>
      <c r="E19" s="60"/>
      <c r="F19" s="61"/>
      <c r="G19" s="60"/>
      <c r="H19" s="61"/>
      <c r="I19" s="56" t="s">
        <v>185</v>
      </c>
      <c r="J19" s="57" t="s">
        <v>186</v>
      </c>
    </row>
    <row r="20" spans="1:10" ht="24" customHeight="1">
      <c r="A20" s="55" t="s">
        <v>80</v>
      </c>
      <c r="B20" s="55" t="s">
        <v>33</v>
      </c>
      <c r="C20" s="55"/>
      <c r="D20" s="57" t="s">
        <v>187</v>
      </c>
      <c r="E20" s="60"/>
      <c r="F20" s="61"/>
      <c r="G20" s="60"/>
      <c r="H20" s="61"/>
      <c r="I20" s="57" t="s">
        <v>188</v>
      </c>
      <c r="J20" s="57" t="s">
        <v>189</v>
      </c>
    </row>
    <row r="21" spans="1:10" ht="15.75" customHeight="1">
      <c r="A21" s="55" t="s">
        <v>80</v>
      </c>
      <c r="B21" s="55" t="s">
        <v>33</v>
      </c>
      <c r="C21" s="55"/>
      <c r="D21" s="57" t="s">
        <v>187</v>
      </c>
      <c r="E21" s="60"/>
      <c r="F21" s="61"/>
      <c r="G21" s="60"/>
      <c r="H21" s="61"/>
      <c r="I21" s="57" t="s">
        <v>192</v>
      </c>
      <c r="J21" s="57" t="s">
        <v>193</v>
      </c>
    </row>
    <row r="22" spans="1:10" ht="15.75" customHeight="1">
      <c r="A22" s="55" t="s">
        <v>80</v>
      </c>
      <c r="B22" s="55" t="s">
        <v>33</v>
      </c>
      <c r="C22" s="55" t="s">
        <v>194</v>
      </c>
      <c r="D22" s="57" t="s">
        <v>187</v>
      </c>
      <c r="E22" s="60"/>
      <c r="F22" s="61"/>
      <c r="G22" s="60"/>
      <c r="H22" s="61"/>
      <c r="I22" s="57" t="s">
        <v>195</v>
      </c>
      <c r="J22" s="57" t="s">
        <v>196</v>
      </c>
    </row>
    <row r="23" spans="1:10" ht="31.5" customHeight="1">
      <c r="A23" s="55" t="s">
        <v>80</v>
      </c>
      <c r="B23" s="55" t="s">
        <v>33</v>
      </c>
      <c r="C23" s="55" t="s">
        <v>197</v>
      </c>
      <c r="D23" s="57" t="s">
        <v>187</v>
      </c>
      <c r="E23" s="60"/>
      <c r="F23" s="61"/>
      <c r="G23" s="60"/>
      <c r="H23" s="61"/>
      <c r="I23" s="57" t="s">
        <v>198</v>
      </c>
      <c r="J23" s="57" t="s">
        <v>199</v>
      </c>
    </row>
    <row r="24" spans="1:10" ht="22.5" customHeight="1" thickBot="1">
      <c r="A24" s="95" t="s">
        <v>80</v>
      </c>
      <c r="B24" s="95" t="s">
        <v>33</v>
      </c>
      <c r="C24" s="95"/>
      <c r="D24" s="96" t="s">
        <v>187</v>
      </c>
      <c r="E24" s="99"/>
      <c r="F24" s="100"/>
      <c r="G24" s="99"/>
      <c r="H24" s="100"/>
      <c r="I24" s="96" t="s">
        <v>200</v>
      </c>
      <c r="J24" s="96" t="s">
        <v>201</v>
      </c>
    </row>
    <row r="25" spans="1:10" ht="42" hidden="1" customHeight="1">
      <c r="A25" s="55" t="s">
        <v>80</v>
      </c>
      <c r="B25" s="55" t="s">
        <v>33</v>
      </c>
      <c r="C25" s="55"/>
      <c r="D25" s="105" t="s">
        <v>203</v>
      </c>
      <c r="E25" s="60"/>
      <c r="F25" s="61" t="s">
        <v>83</v>
      </c>
      <c r="G25" s="60" t="s">
        <v>204</v>
      </c>
      <c r="H25" s="61"/>
      <c r="I25" s="57" t="s">
        <v>205</v>
      </c>
      <c r="J25" s="55" t="s">
        <v>128</v>
      </c>
    </row>
    <row r="26" spans="1:10" ht="15.75" hidden="1" customHeight="1">
      <c r="A26" s="55" t="s">
        <v>80</v>
      </c>
      <c r="B26" s="55" t="s">
        <v>33</v>
      </c>
      <c r="C26" s="55"/>
      <c r="D26" s="105" t="s">
        <v>203</v>
      </c>
      <c r="E26" s="75"/>
      <c r="F26" s="61" t="s">
        <v>83</v>
      </c>
      <c r="G26" s="60" t="s">
        <v>207</v>
      </c>
      <c r="H26" s="61"/>
      <c r="I26" s="57" t="s">
        <v>208</v>
      </c>
      <c r="J26" s="55" t="s">
        <v>135</v>
      </c>
    </row>
    <row r="27" spans="1:10" ht="61.5" customHeight="1">
      <c r="A27" s="37" t="s">
        <v>38</v>
      </c>
      <c r="B27" s="37" t="s">
        <v>39</v>
      </c>
      <c r="C27" s="107"/>
      <c r="D27" s="109" t="s">
        <v>209</v>
      </c>
      <c r="E27" s="110" t="s">
        <v>210</v>
      </c>
      <c r="F27" s="79" t="s">
        <v>83</v>
      </c>
      <c r="G27" s="110" t="s">
        <v>211</v>
      </c>
      <c r="H27" s="107"/>
      <c r="I27" s="111" t="s">
        <v>212</v>
      </c>
      <c r="J27" s="37" t="s">
        <v>213</v>
      </c>
    </row>
    <row r="28" spans="1:10" ht="75" customHeight="1">
      <c r="A28" s="37" t="s">
        <v>38</v>
      </c>
      <c r="B28" s="37" t="s">
        <v>39</v>
      </c>
      <c r="C28" s="107"/>
      <c r="D28" s="109" t="s">
        <v>215</v>
      </c>
      <c r="E28" s="110" t="s">
        <v>216</v>
      </c>
      <c r="F28" s="79" t="s">
        <v>113</v>
      </c>
      <c r="G28" s="110" t="s">
        <v>217</v>
      </c>
      <c r="H28" s="107"/>
      <c r="I28" s="111" t="s">
        <v>218</v>
      </c>
      <c r="J28" s="37" t="s">
        <v>219</v>
      </c>
    </row>
    <row r="29" spans="1:10" ht="50.25" customHeight="1">
      <c r="A29" s="55" t="s">
        <v>38</v>
      </c>
      <c r="B29" s="55" t="s">
        <v>39</v>
      </c>
      <c r="C29" s="55"/>
      <c r="D29" s="57" t="s">
        <v>220</v>
      </c>
      <c r="E29" s="60" t="s">
        <v>221</v>
      </c>
      <c r="F29" s="78" t="s">
        <v>113</v>
      </c>
      <c r="G29" s="75" t="s">
        <v>222</v>
      </c>
      <c r="H29" s="121"/>
      <c r="I29" s="84" t="s">
        <v>223</v>
      </c>
      <c r="J29" s="55" t="s">
        <v>224</v>
      </c>
    </row>
    <row r="30" spans="1:10" ht="36" customHeight="1">
      <c r="A30" s="55" t="s">
        <v>38</v>
      </c>
      <c r="B30" s="55" t="s">
        <v>39</v>
      </c>
      <c r="C30" s="55" t="s">
        <v>34</v>
      </c>
      <c r="D30" s="56" t="s">
        <v>225</v>
      </c>
      <c r="E30" s="60" t="s">
        <v>226</v>
      </c>
      <c r="F30" s="78" t="s">
        <v>113</v>
      </c>
      <c r="G30" s="75" t="s">
        <v>227</v>
      </c>
      <c r="H30" s="121"/>
      <c r="I30" s="122" t="s">
        <v>228</v>
      </c>
      <c r="J30" s="55" t="s">
        <v>229</v>
      </c>
    </row>
    <row r="31" spans="1:10" ht="36" customHeight="1">
      <c r="A31" s="55" t="s">
        <v>38</v>
      </c>
      <c r="B31" s="55" t="s">
        <v>39</v>
      </c>
      <c r="C31" s="55" t="s">
        <v>36</v>
      </c>
      <c r="D31" s="56" t="s">
        <v>230</v>
      </c>
      <c r="E31" s="75" t="s">
        <v>231</v>
      </c>
      <c r="F31" s="78" t="s">
        <v>83</v>
      </c>
      <c r="G31" s="75" t="s">
        <v>232</v>
      </c>
      <c r="H31" s="54"/>
      <c r="I31" s="124" t="s">
        <v>233</v>
      </c>
      <c r="J31" s="55" t="s">
        <v>234</v>
      </c>
    </row>
    <row r="32" spans="1:10" ht="40.5" customHeight="1">
      <c r="A32" s="55" t="s">
        <v>38</v>
      </c>
      <c r="B32" s="55" t="s">
        <v>39</v>
      </c>
      <c r="C32" s="55"/>
      <c r="D32" s="56" t="s">
        <v>236</v>
      </c>
      <c r="E32" s="75" t="s">
        <v>237</v>
      </c>
      <c r="F32" s="61"/>
      <c r="G32" s="60"/>
      <c r="H32" s="54"/>
      <c r="I32" s="124" t="s">
        <v>238</v>
      </c>
      <c r="J32" s="55" t="s">
        <v>239</v>
      </c>
    </row>
    <row r="33" spans="1:10" ht="27.75" customHeight="1">
      <c r="A33" s="55" t="s">
        <v>38</v>
      </c>
      <c r="B33" s="55" t="s">
        <v>39</v>
      </c>
      <c r="C33" s="55"/>
      <c r="D33" s="56" t="s">
        <v>240</v>
      </c>
      <c r="E33" s="60" t="s">
        <v>241</v>
      </c>
      <c r="F33" s="61"/>
      <c r="G33" s="60"/>
      <c r="H33" s="121"/>
      <c r="I33" s="122" t="s">
        <v>242</v>
      </c>
      <c r="J33" s="55" t="s">
        <v>243</v>
      </c>
    </row>
    <row r="34" spans="1:10" ht="38.25" customHeight="1">
      <c r="A34" s="55" t="s">
        <v>38</v>
      </c>
      <c r="B34" s="55" t="s">
        <v>39</v>
      </c>
      <c r="C34" s="71" t="s">
        <v>34</v>
      </c>
      <c r="D34" s="56" t="s">
        <v>244</v>
      </c>
      <c r="E34" s="75" t="s">
        <v>245</v>
      </c>
      <c r="F34" s="61"/>
      <c r="G34" s="60"/>
      <c r="H34" s="54"/>
      <c r="I34" s="124" t="s">
        <v>246</v>
      </c>
      <c r="J34" s="55" t="s">
        <v>247</v>
      </c>
    </row>
    <row r="35" spans="1:10" ht="30.75" customHeight="1">
      <c r="A35" s="55" t="s">
        <v>38</v>
      </c>
      <c r="B35" s="55" t="s">
        <v>39</v>
      </c>
      <c r="C35" s="55"/>
      <c r="D35" s="56" t="s">
        <v>248</v>
      </c>
      <c r="E35" s="75" t="s">
        <v>249</v>
      </c>
      <c r="F35" s="61"/>
      <c r="G35" s="60"/>
      <c r="H35" s="54"/>
      <c r="I35" s="124" t="s">
        <v>250</v>
      </c>
      <c r="J35" s="125" t="s">
        <v>251</v>
      </c>
    </row>
    <row r="36" spans="1:10" ht="54" customHeight="1">
      <c r="A36" s="55" t="s">
        <v>38</v>
      </c>
      <c r="B36" s="55" t="s">
        <v>39</v>
      </c>
      <c r="C36" s="71" t="s">
        <v>252</v>
      </c>
      <c r="D36" s="57" t="s">
        <v>168</v>
      </c>
      <c r="E36" s="75" t="s">
        <v>253</v>
      </c>
      <c r="F36" s="61"/>
      <c r="G36" s="60"/>
      <c r="H36" s="54"/>
      <c r="I36" s="71" t="s">
        <v>254</v>
      </c>
      <c r="J36" s="55" t="s">
        <v>255</v>
      </c>
    </row>
    <row r="37" spans="1:10" ht="51.75" customHeight="1">
      <c r="A37" s="55" t="s">
        <v>38</v>
      </c>
      <c r="B37" s="55" t="s">
        <v>39</v>
      </c>
      <c r="C37" s="55"/>
      <c r="D37" s="57" t="s">
        <v>168</v>
      </c>
      <c r="E37" s="75" t="s">
        <v>256</v>
      </c>
      <c r="F37" s="61"/>
      <c r="G37" s="60"/>
      <c r="H37" s="54"/>
      <c r="I37" s="71" t="s">
        <v>257</v>
      </c>
      <c r="J37" s="55"/>
    </row>
    <row r="38" spans="1:10" ht="24" customHeight="1">
      <c r="A38" s="55" t="s">
        <v>38</v>
      </c>
      <c r="B38" s="55" t="s">
        <v>39</v>
      </c>
      <c r="C38" s="55" t="s">
        <v>37</v>
      </c>
      <c r="D38" s="56" t="s">
        <v>168</v>
      </c>
      <c r="E38" s="75" t="s">
        <v>258</v>
      </c>
      <c r="F38" s="61"/>
      <c r="G38" s="60"/>
      <c r="H38" s="54"/>
      <c r="I38" s="71" t="s">
        <v>259</v>
      </c>
      <c r="J38" s="55" t="s">
        <v>260</v>
      </c>
    </row>
    <row r="39" spans="1:10" ht="54" customHeight="1">
      <c r="A39" s="55"/>
      <c r="B39" s="55"/>
      <c r="C39" s="55"/>
      <c r="D39" s="56" t="s">
        <v>168</v>
      </c>
      <c r="E39" s="60"/>
      <c r="F39" s="61"/>
      <c r="G39" s="60"/>
      <c r="H39" s="54"/>
      <c r="I39" s="71" t="s">
        <v>261</v>
      </c>
      <c r="J39" s="55"/>
    </row>
    <row r="40" spans="1:10" ht="54" customHeight="1">
      <c r="A40" s="55" t="s">
        <v>38</v>
      </c>
      <c r="B40" s="55" t="s">
        <v>39</v>
      </c>
      <c r="C40" s="55" t="s">
        <v>33</v>
      </c>
      <c r="D40" s="57" t="s">
        <v>168</v>
      </c>
      <c r="E40" s="60"/>
      <c r="F40" s="61"/>
      <c r="G40" s="60"/>
      <c r="H40" s="54"/>
      <c r="I40" s="55" t="s">
        <v>262</v>
      </c>
      <c r="J40" s="55" t="s">
        <v>263</v>
      </c>
    </row>
    <row r="41" spans="1:10" ht="24" customHeight="1">
      <c r="A41" s="55" t="s">
        <v>38</v>
      </c>
      <c r="B41" s="55" t="s">
        <v>39</v>
      </c>
      <c r="C41" s="55"/>
      <c r="D41" s="57" t="s">
        <v>168</v>
      </c>
      <c r="E41" s="60"/>
      <c r="F41" s="61"/>
      <c r="G41" s="60"/>
      <c r="H41" s="54"/>
      <c r="I41" s="55" t="s">
        <v>264</v>
      </c>
      <c r="J41" s="55" t="s">
        <v>265</v>
      </c>
    </row>
    <row r="42" spans="1:10" ht="48.75" customHeight="1">
      <c r="A42" s="55" t="s">
        <v>38</v>
      </c>
      <c r="B42" s="55" t="s">
        <v>39</v>
      </c>
      <c r="C42" s="55"/>
      <c r="D42" s="57" t="s">
        <v>168</v>
      </c>
      <c r="E42" s="60"/>
      <c r="F42" s="61"/>
      <c r="G42" s="60"/>
      <c r="H42" s="54"/>
      <c r="I42" s="55" t="s">
        <v>266</v>
      </c>
      <c r="J42" s="55" t="s">
        <v>267</v>
      </c>
    </row>
    <row r="43" spans="1:10" ht="27" customHeight="1">
      <c r="A43" s="55" t="s">
        <v>38</v>
      </c>
      <c r="B43" s="55" t="s">
        <v>39</v>
      </c>
      <c r="C43" s="55"/>
      <c r="D43" s="57" t="s">
        <v>168</v>
      </c>
      <c r="E43" s="60"/>
      <c r="F43" s="61"/>
      <c r="G43" s="60"/>
      <c r="H43" s="54"/>
      <c r="I43" s="55" t="s">
        <v>269</v>
      </c>
      <c r="J43" s="55" t="s">
        <v>270</v>
      </c>
    </row>
    <row r="44" spans="1:10" ht="29.25" customHeight="1">
      <c r="A44" s="55" t="s">
        <v>38</v>
      </c>
      <c r="B44" s="55" t="s">
        <v>39</v>
      </c>
      <c r="C44" s="55" t="s">
        <v>11</v>
      </c>
      <c r="D44" s="57" t="s">
        <v>168</v>
      </c>
      <c r="E44" s="60"/>
      <c r="F44" s="61"/>
      <c r="G44" s="60"/>
      <c r="H44" s="54"/>
      <c r="I44" s="55" t="s">
        <v>271</v>
      </c>
      <c r="J44" s="55" t="s">
        <v>272</v>
      </c>
    </row>
    <row r="45" spans="1:10" ht="27.75" customHeight="1">
      <c r="A45" s="55" t="s">
        <v>38</v>
      </c>
      <c r="B45" s="55" t="s">
        <v>39</v>
      </c>
      <c r="C45" s="71" t="s">
        <v>34</v>
      </c>
      <c r="D45" s="57" t="s">
        <v>168</v>
      </c>
      <c r="E45" s="60"/>
      <c r="F45" s="61"/>
      <c r="G45" s="60"/>
      <c r="H45" s="54"/>
      <c r="I45" s="71" t="s">
        <v>273</v>
      </c>
      <c r="J45" s="55" t="s">
        <v>274</v>
      </c>
    </row>
    <row r="46" spans="1:10" ht="31.5" customHeight="1">
      <c r="A46" s="55" t="s">
        <v>38</v>
      </c>
      <c r="B46" s="55" t="s">
        <v>39</v>
      </c>
      <c r="C46" s="55" t="s">
        <v>37</v>
      </c>
      <c r="D46" s="56" t="s">
        <v>168</v>
      </c>
      <c r="E46" s="60"/>
      <c r="F46" s="61"/>
      <c r="G46" s="60"/>
      <c r="H46" s="54"/>
      <c r="I46" s="55" t="s">
        <v>275</v>
      </c>
      <c r="J46" s="55" t="s">
        <v>276</v>
      </c>
    </row>
    <row r="47" spans="1:10" ht="29.25" customHeight="1">
      <c r="A47" s="55" t="s">
        <v>38</v>
      </c>
      <c r="B47" s="55" t="s">
        <v>39</v>
      </c>
      <c r="C47" s="55"/>
      <c r="D47" s="56" t="s">
        <v>168</v>
      </c>
      <c r="E47" s="60"/>
      <c r="F47" s="61"/>
      <c r="G47" s="60"/>
      <c r="H47" s="54"/>
      <c r="I47" s="71" t="s">
        <v>277</v>
      </c>
      <c r="J47" s="71" t="s">
        <v>278</v>
      </c>
    </row>
    <row r="48" spans="1:10" ht="25.5" customHeight="1">
      <c r="A48" s="55" t="s">
        <v>38</v>
      </c>
      <c r="B48" s="55" t="s">
        <v>39</v>
      </c>
      <c r="C48" s="55"/>
      <c r="D48" s="56" t="s">
        <v>168</v>
      </c>
      <c r="E48" s="60"/>
      <c r="F48" s="61"/>
      <c r="G48" s="60"/>
      <c r="H48" s="54"/>
      <c r="I48" s="55" t="s">
        <v>280</v>
      </c>
      <c r="J48" s="55" t="s">
        <v>281</v>
      </c>
    </row>
    <row r="49" spans="1:10" ht="21" customHeight="1">
      <c r="A49" s="55" t="s">
        <v>38</v>
      </c>
      <c r="B49" s="55" t="s">
        <v>39</v>
      </c>
      <c r="C49" s="55"/>
      <c r="D49" s="57" t="s">
        <v>187</v>
      </c>
      <c r="E49" s="60"/>
      <c r="F49" s="61"/>
      <c r="G49" s="60"/>
      <c r="H49" s="54"/>
      <c r="I49" s="55" t="s">
        <v>282</v>
      </c>
      <c r="J49" s="55" t="s">
        <v>283</v>
      </c>
    </row>
    <row r="50" spans="1:10" ht="28.5" customHeight="1">
      <c r="A50" s="55" t="s">
        <v>38</v>
      </c>
      <c r="B50" s="55" t="s">
        <v>39</v>
      </c>
      <c r="C50" s="55"/>
      <c r="D50" s="57" t="s">
        <v>187</v>
      </c>
      <c r="E50" s="60"/>
      <c r="F50" s="61"/>
      <c r="G50" s="60"/>
      <c r="H50" s="54"/>
      <c r="I50" s="55" t="s">
        <v>284</v>
      </c>
      <c r="J50" s="55" t="s">
        <v>285</v>
      </c>
    </row>
    <row r="51" spans="1:10" ht="31.5" customHeight="1">
      <c r="A51" s="55" t="s">
        <v>38</v>
      </c>
      <c r="B51" s="55" t="s">
        <v>39</v>
      </c>
      <c r="C51" s="55"/>
      <c r="D51" s="57" t="s">
        <v>187</v>
      </c>
      <c r="E51" s="60"/>
      <c r="F51" s="61"/>
      <c r="G51" s="60"/>
      <c r="H51" s="54"/>
      <c r="I51" s="55" t="s">
        <v>286</v>
      </c>
      <c r="J51" s="55" t="s">
        <v>287</v>
      </c>
    </row>
    <row r="52" spans="1:10" ht="29.25" customHeight="1">
      <c r="A52" s="55" t="s">
        <v>38</v>
      </c>
      <c r="B52" s="55" t="s">
        <v>39</v>
      </c>
      <c r="C52" s="55"/>
      <c r="D52" s="57" t="s">
        <v>187</v>
      </c>
      <c r="E52" s="60"/>
      <c r="F52" s="61"/>
      <c r="G52" s="60"/>
      <c r="H52" s="54"/>
      <c r="I52" s="55" t="s">
        <v>289</v>
      </c>
      <c r="J52" s="55" t="s">
        <v>290</v>
      </c>
    </row>
    <row r="53" spans="1:10" ht="37.5" customHeight="1">
      <c r="A53" s="55" t="s">
        <v>38</v>
      </c>
      <c r="B53" s="55" t="s">
        <v>39</v>
      </c>
      <c r="C53" s="55"/>
      <c r="D53" s="57" t="s">
        <v>187</v>
      </c>
      <c r="E53" s="60"/>
      <c r="F53" s="61"/>
      <c r="G53" s="60"/>
      <c r="H53" s="54"/>
      <c r="I53" s="55" t="s">
        <v>292</v>
      </c>
      <c r="J53" s="55" t="s">
        <v>293</v>
      </c>
    </row>
    <row r="54" spans="1:10" ht="29.25" customHeight="1">
      <c r="A54" s="55" t="s">
        <v>38</v>
      </c>
      <c r="B54" s="55" t="s">
        <v>39</v>
      </c>
      <c r="C54" s="55"/>
      <c r="D54" s="57" t="s">
        <v>187</v>
      </c>
      <c r="E54" s="60"/>
      <c r="F54" s="61"/>
      <c r="G54" s="60"/>
      <c r="H54" s="54"/>
      <c r="I54" s="55" t="s">
        <v>295</v>
      </c>
      <c r="J54" s="55" t="s">
        <v>296</v>
      </c>
    </row>
    <row r="55" spans="1:10" ht="30" customHeight="1">
      <c r="A55" s="55" t="s">
        <v>38</v>
      </c>
      <c r="B55" s="55" t="s">
        <v>39</v>
      </c>
      <c r="C55" s="55"/>
      <c r="D55" s="57" t="s">
        <v>187</v>
      </c>
      <c r="E55" s="60"/>
      <c r="F55" s="61"/>
      <c r="G55" s="60"/>
      <c r="H55" s="54"/>
      <c r="I55" s="55" t="s">
        <v>298</v>
      </c>
      <c r="J55" s="55" t="s">
        <v>299</v>
      </c>
    </row>
    <row r="56" spans="1:10" ht="30.75" customHeight="1" thickBot="1">
      <c r="A56" s="55" t="s">
        <v>38</v>
      </c>
      <c r="B56" s="55" t="s">
        <v>39</v>
      </c>
      <c r="C56" s="55" t="s">
        <v>300</v>
      </c>
      <c r="D56" s="56" t="s">
        <v>187</v>
      </c>
      <c r="E56" s="60"/>
      <c r="F56" s="61"/>
      <c r="G56" s="60"/>
      <c r="H56" s="54"/>
      <c r="I56" s="55" t="s">
        <v>301</v>
      </c>
      <c r="J56" s="55" t="s">
        <v>302</v>
      </c>
    </row>
    <row r="57" spans="1:10" ht="57" hidden="1" customHeight="1">
      <c r="A57" s="55" t="s">
        <v>38</v>
      </c>
      <c r="B57" s="55" t="s">
        <v>303</v>
      </c>
      <c r="C57" s="55" t="s">
        <v>39</v>
      </c>
      <c r="D57" s="56" t="s">
        <v>304</v>
      </c>
      <c r="E57" s="60"/>
      <c r="F57" s="61" t="s">
        <v>113</v>
      </c>
      <c r="G57" s="75" t="s">
        <v>305</v>
      </c>
      <c r="H57" s="54"/>
      <c r="I57" s="71" t="s">
        <v>306</v>
      </c>
      <c r="J57" s="55" t="s">
        <v>307</v>
      </c>
    </row>
    <row r="58" spans="1:10" ht="54" hidden="1" customHeight="1">
      <c r="A58" s="55" t="s">
        <v>38</v>
      </c>
      <c r="B58" s="55" t="s">
        <v>303</v>
      </c>
      <c r="C58" s="55" t="s">
        <v>39</v>
      </c>
      <c r="D58" s="56" t="s">
        <v>304</v>
      </c>
      <c r="E58" s="60"/>
      <c r="F58" s="61" t="s">
        <v>83</v>
      </c>
      <c r="G58" s="75" t="s">
        <v>308</v>
      </c>
      <c r="H58" s="54"/>
      <c r="I58" s="71" t="s">
        <v>309</v>
      </c>
      <c r="J58" s="55" t="s">
        <v>310</v>
      </c>
    </row>
    <row r="59" spans="1:10" ht="49.5" hidden="1" customHeight="1" thickBot="1">
      <c r="A59" s="55" t="s">
        <v>38</v>
      </c>
      <c r="B59" s="55" t="s">
        <v>39</v>
      </c>
      <c r="C59" s="55"/>
      <c r="D59" s="56" t="s">
        <v>304</v>
      </c>
      <c r="E59" s="60"/>
      <c r="F59" s="61" t="s">
        <v>311</v>
      </c>
      <c r="G59" s="127" t="s">
        <v>312</v>
      </c>
      <c r="H59" s="128" t="s">
        <v>313</v>
      </c>
      <c r="I59" s="55" t="s">
        <v>314</v>
      </c>
      <c r="J59" s="55" t="s">
        <v>315</v>
      </c>
    </row>
    <row r="60" spans="1:10" ht="30" hidden="1" customHeight="1">
      <c r="A60" s="55" t="s">
        <v>38</v>
      </c>
      <c r="B60" s="55" t="s">
        <v>39</v>
      </c>
      <c r="C60" s="129"/>
      <c r="D60" s="130" t="s">
        <v>203</v>
      </c>
      <c r="E60" s="60"/>
      <c r="F60" s="61"/>
      <c r="G60" s="60"/>
      <c r="H60" s="54"/>
      <c r="I60" s="55" t="s">
        <v>318</v>
      </c>
      <c r="J60" s="55" t="s">
        <v>319</v>
      </c>
    </row>
    <row r="61" spans="1:10" ht="21.75" hidden="1" customHeight="1">
      <c r="A61" s="55" t="s">
        <v>38</v>
      </c>
      <c r="B61" s="55" t="s">
        <v>39</v>
      </c>
      <c r="C61" s="55"/>
      <c r="D61" s="130" t="s">
        <v>203</v>
      </c>
      <c r="E61" s="60"/>
      <c r="F61" s="61"/>
      <c r="G61" s="60"/>
      <c r="H61" s="54"/>
      <c r="I61" s="55" t="s">
        <v>321</v>
      </c>
      <c r="J61" s="55" t="s">
        <v>322</v>
      </c>
    </row>
    <row r="62" spans="1:10" ht="30.75" hidden="1" customHeight="1">
      <c r="A62" s="55" t="s">
        <v>38</v>
      </c>
      <c r="B62" s="55" t="s">
        <v>39</v>
      </c>
      <c r="C62" s="55"/>
      <c r="D62" s="130" t="s">
        <v>203</v>
      </c>
      <c r="E62" s="60"/>
      <c r="F62" s="61"/>
      <c r="G62" s="60"/>
      <c r="H62" s="54"/>
      <c r="I62" s="55" t="s">
        <v>324</v>
      </c>
      <c r="J62" s="55" t="s">
        <v>325</v>
      </c>
    </row>
    <row r="63" spans="1:10" ht="30" hidden="1" customHeight="1">
      <c r="A63" s="55" t="s">
        <v>38</v>
      </c>
      <c r="B63" s="55" t="s">
        <v>39</v>
      </c>
      <c r="C63" s="55" t="s">
        <v>15</v>
      </c>
      <c r="D63" s="130" t="s">
        <v>203</v>
      </c>
      <c r="E63" s="60"/>
      <c r="F63" s="61"/>
      <c r="G63" s="60"/>
      <c r="H63" s="54"/>
      <c r="I63" s="55" t="s">
        <v>327</v>
      </c>
      <c r="J63" s="55" t="s">
        <v>328</v>
      </c>
    </row>
    <row r="64" spans="1:10" ht="30.75" hidden="1" customHeight="1">
      <c r="A64" s="55" t="s">
        <v>38</v>
      </c>
      <c r="B64" s="55" t="s">
        <v>39</v>
      </c>
      <c r="C64" s="55" t="s">
        <v>34</v>
      </c>
      <c r="D64" s="130" t="s">
        <v>203</v>
      </c>
      <c r="E64" s="60"/>
      <c r="F64" s="61"/>
      <c r="G64" s="60"/>
      <c r="H64" s="54"/>
      <c r="I64" s="55" t="s">
        <v>330</v>
      </c>
      <c r="J64" s="55" t="s">
        <v>331</v>
      </c>
    </row>
    <row r="65" spans="1:10" ht="66" hidden="1" customHeight="1">
      <c r="A65" s="55" t="s">
        <v>38</v>
      </c>
      <c r="B65" s="55" t="s">
        <v>39</v>
      </c>
      <c r="C65" s="55" t="s">
        <v>35</v>
      </c>
      <c r="D65" s="56" t="s">
        <v>333</v>
      </c>
      <c r="E65" s="60"/>
      <c r="F65" s="61"/>
      <c r="G65" s="60"/>
      <c r="H65" s="54"/>
      <c r="I65" s="55" t="s">
        <v>335</v>
      </c>
      <c r="J65" s="55" t="s">
        <v>336</v>
      </c>
    </row>
    <row r="66" spans="1:10" ht="21" hidden="1" customHeight="1">
      <c r="A66" s="55" t="s">
        <v>38</v>
      </c>
      <c r="B66" s="55" t="s">
        <v>39</v>
      </c>
      <c r="C66" s="55" t="s">
        <v>338</v>
      </c>
      <c r="D66" s="130" t="s">
        <v>203</v>
      </c>
      <c r="E66" s="60"/>
      <c r="F66" s="61"/>
      <c r="G66" s="60"/>
      <c r="H66" s="54"/>
      <c r="I66" s="55" t="s">
        <v>340</v>
      </c>
      <c r="J66" s="55" t="s">
        <v>341</v>
      </c>
    </row>
    <row r="67" spans="1:10" ht="30.75" hidden="1" customHeight="1">
      <c r="A67" s="55" t="s">
        <v>38</v>
      </c>
      <c r="B67" s="55" t="s">
        <v>39</v>
      </c>
      <c r="C67" s="55" t="s">
        <v>338</v>
      </c>
      <c r="D67" s="56" t="s">
        <v>333</v>
      </c>
      <c r="E67" s="60"/>
      <c r="F67" s="61"/>
      <c r="G67" s="60"/>
      <c r="H67" s="54"/>
      <c r="I67" s="55" t="s">
        <v>343</v>
      </c>
      <c r="J67" s="55" t="s">
        <v>344</v>
      </c>
    </row>
    <row r="68" spans="1:10" ht="29.25" hidden="1" customHeight="1">
      <c r="A68" s="55" t="s">
        <v>38</v>
      </c>
      <c r="B68" s="55" t="s">
        <v>39</v>
      </c>
      <c r="C68" s="55" t="s">
        <v>346</v>
      </c>
      <c r="D68" s="56" t="s">
        <v>333</v>
      </c>
      <c r="E68" s="60"/>
      <c r="F68" s="61"/>
      <c r="G68" s="60"/>
      <c r="H68" s="54"/>
      <c r="I68" s="55" t="s">
        <v>347</v>
      </c>
      <c r="J68" s="55" t="s">
        <v>348</v>
      </c>
    </row>
    <row r="69" spans="1:10" ht="30.75" hidden="1" customHeight="1">
      <c r="A69" s="55" t="s">
        <v>38</v>
      </c>
      <c r="B69" s="55" t="s">
        <v>39</v>
      </c>
      <c r="C69" s="55" t="s">
        <v>35</v>
      </c>
      <c r="D69" s="56" t="s">
        <v>333</v>
      </c>
      <c r="E69" s="60"/>
      <c r="F69" s="61"/>
      <c r="G69" s="60"/>
      <c r="H69" s="54"/>
      <c r="I69" s="55" t="s">
        <v>349</v>
      </c>
      <c r="J69" s="55" t="s">
        <v>350</v>
      </c>
    </row>
    <row r="70" spans="1:10" ht="27.75" hidden="1" customHeight="1">
      <c r="A70" s="55" t="s">
        <v>38</v>
      </c>
      <c r="B70" s="55" t="s">
        <v>39</v>
      </c>
      <c r="C70" s="55"/>
      <c r="D70" s="56" t="s">
        <v>333</v>
      </c>
      <c r="E70" s="60"/>
      <c r="F70" s="61"/>
      <c r="G70" s="60"/>
      <c r="H70" s="54"/>
      <c r="I70" s="55" t="s">
        <v>352</v>
      </c>
      <c r="J70" s="55" t="s">
        <v>353</v>
      </c>
    </row>
    <row r="71" spans="1:10" ht="28.5" hidden="1" customHeight="1">
      <c r="A71" s="55" t="s">
        <v>38</v>
      </c>
      <c r="B71" s="55" t="s">
        <v>39</v>
      </c>
      <c r="C71" s="55"/>
      <c r="D71" s="56" t="s">
        <v>333</v>
      </c>
      <c r="E71" s="60"/>
      <c r="F71" s="61"/>
      <c r="G71" s="60"/>
      <c r="H71" s="54"/>
      <c r="I71" s="55" t="s">
        <v>356</v>
      </c>
      <c r="J71" s="55" t="s">
        <v>357</v>
      </c>
    </row>
    <row r="72" spans="1:10" ht="30" hidden="1" customHeight="1">
      <c r="A72" s="55" t="s">
        <v>38</v>
      </c>
      <c r="B72" s="55" t="s">
        <v>39</v>
      </c>
      <c r="C72" s="55" t="s">
        <v>338</v>
      </c>
      <c r="D72" s="130" t="s">
        <v>203</v>
      </c>
      <c r="E72" s="60"/>
      <c r="F72" s="61"/>
      <c r="G72" s="60"/>
      <c r="H72" s="54"/>
      <c r="I72" s="55" t="s">
        <v>359</v>
      </c>
      <c r="J72" s="55" t="s">
        <v>360</v>
      </c>
    </row>
    <row r="73" spans="1:10" ht="45.75" customHeight="1">
      <c r="A73" s="132" t="s">
        <v>20</v>
      </c>
      <c r="B73" s="132" t="s">
        <v>21</v>
      </c>
      <c r="C73" s="132" t="s">
        <v>361</v>
      </c>
      <c r="D73" s="133" t="s">
        <v>363</v>
      </c>
      <c r="E73" s="134"/>
      <c r="F73" s="135" t="s">
        <v>311</v>
      </c>
      <c r="G73" s="136" t="s">
        <v>364</v>
      </c>
      <c r="H73" s="137"/>
      <c r="I73" s="138" t="s">
        <v>365</v>
      </c>
      <c r="J73" s="132" t="s">
        <v>366</v>
      </c>
    </row>
    <row r="74" spans="1:10" ht="24.75" customHeight="1">
      <c r="A74" s="55" t="s">
        <v>20</v>
      </c>
      <c r="B74" s="55" t="s">
        <v>21</v>
      </c>
      <c r="C74" s="55"/>
      <c r="D74" s="57" t="s">
        <v>367</v>
      </c>
      <c r="E74" s="60"/>
      <c r="F74" s="61" t="s">
        <v>311</v>
      </c>
      <c r="G74" s="127" t="s">
        <v>368</v>
      </c>
      <c r="H74" s="72"/>
      <c r="I74" s="106" t="s">
        <v>369</v>
      </c>
      <c r="J74" s="55" t="s">
        <v>370</v>
      </c>
    </row>
    <row r="75" spans="1:10" ht="36" customHeight="1">
      <c r="A75" s="55" t="s">
        <v>20</v>
      </c>
      <c r="B75" s="55" t="s">
        <v>21</v>
      </c>
      <c r="C75" s="55"/>
      <c r="D75" s="57" t="s">
        <v>372</v>
      </c>
      <c r="E75" s="60"/>
      <c r="F75" s="61" t="s">
        <v>311</v>
      </c>
      <c r="G75" s="127" t="s">
        <v>373</v>
      </c>
      <c r="H75" s="72"/>
      <c r="I75" s="106" t="s">
        <v>374</v>
      </c>
      <c r="J75" s="55" t="s">
        <v>375</v>
      </c>
    </row>
    <row r="76" spans="1:10" ht="44.25" customHeight="1">
      <c r="A76" s="55" t="s">
        <v>20</v>
      </c>
      <c r="B76" s="71" t="s">
        <v>377</v>
      </c>
      <c r="C76" s="55" t="s">
        <v>21</v>
      </c>
      <c r="D76" s="57" t="s">
        <v>378</v>
      </c>
      <c r="E76" s="60"/>
      <c r="F76" s="61" t="s">
        <v>377</v>
      </c>
      <c r="G76" s="75" t="s">
        <v>379</v>
      </c>
      <c r="H76" s="54"/>
      <c r="I76" s="106" t="s">
        <v>380</v>
      </c>
      <c r="J76" s="55" t="s">
        <v>381</v>
      </c>
    </row>
    <row r="77" spans="1:10" ht="44.25" customHeight="1">
      <c r="A77" s="55" t="s">
        <v>20</v>
      </c>
      <c r="B77" s="71" t="s">
        <v>377</v>
      </c>
      <c r="C77" s="55" t="s">
        <v>21</v>
      </c>
      <c r="D77" s="56" t="s">
        <v>116</v>
      </c>
      <c r="E77" s="60"/>
      <c r="F77" s="78" t="s">
        <v>377</v>
      </c>
      <c r="G77" s="75" t="s">
        <v>382</v>
      </c>
      <c r="H77" s="54"/>
      <c r="I77" s="71" t="s">
        <v>383</v>
      </c>
      <c r="J77" s="55"/>
    </row>
    <row r="78" spans="1:10" ht="40.5" customHeight="1">
      <c r="A78" s="55" t="s">
        <v>20</v>
      </c>
      <c r="B78" s="71" t="s">
        <v>377</v>
      </c>
      <c r="C78" s="55" t="s">
        <v>21</v>
      </c>
      <c r="D78" s="56" t="s">
        <v>116</v>
      </c>
      <c r="E78" s="60"/>
      <c r="F78" s="78" t="s">
        <v>377</v>
      </c>
      <c r="G78" s="75" t="s">
        <v>385</v>
      </c>
      <c r="H78" s="54"/>
      <c r="I78" s="71" t="s">
        <v>386</v>
      </c>
      <c r="J78" s="55"/>
    </row>
    <row r="79" spans="1:10" ht="50.25" customHeight="1">
      <c r="A79" s="55" t="s">
        <v>20</v>
      </c>
      <c r="B79" s="71" t="s">
        <v>377</v>
      </c>
      <c r="C79" s="55" t="s">
        <v>21</v>
      </c>
      <c r="D79" s="57" t="s">
        <v>116</v>
      </c>
      <c r="E79" s="60"/>
      <c r="F79" s="78" t="s">
        <v>377</v>
      </c>
      <c r="G79" s="75" t="s">
        <v>387</v>
      </c>
      <c r="H79" s="60"/>
      <c r="I79" s="71" t="s">
        <v>388</v>
      </c>
      <c r="J79" s="55"/>
    </row>
    <row r="80" spans="1:10" ht="39.75" customHeight="1">
      <c r="A80" s="55" t="s">
        <v>20</v>
      </c>
      <c r="B80" s="71" t="s">
        <v>377</v>
      </c>
      <c r="C80" s="55" t="s">
        <v>21</v>
      </c>
      <c r="D80" s="144" t="s">
        <v>116</v>
      </c>
      <c r="E80" s="60"/>
      <c r="F80" s="78" t="s">
        <v>377</v>
      </c>
      <c r="G80" s="75" t="s">
        <v>389</v>
      </c>
      <c r="H80" s="60"/>
      <c r="I80" s="71" t="s">
        <v>390</v>
      </c>
      <c r="J80" s="55"/>
    </row>
    <row r="81" spans="1:10" ht="39.75" customHeight="1">
      <c r="A81" s="55" t="s">
        <v>20</v>
      </c>
      <c r="B81" s="71" t="s">
        <v>377</v>
      </c>
      <c r="C81" s="55" t="s">
        <v>21</v>
      </c>
      <c r="D81" s="144" t="s">
        <v>116</v>
      </c>
      <c r="E81" s="60"/>
      <c r="F81" s="78" t="s">
        <v>377</v>
      </c>
      <c r="G81" s="75" t="s">
        <v>391</v>
      </c>
      <c r="H81" s="60"/>
      <c r="I81" s="71" t="s">
        <v>392</v>
      </c>
      <c r="J81" s="55"/>
    </row>
    <row r="82" spans="1:10" ht="39.75" customHeight="1">
      <c r="A82" s="55" t="s">
        <v>20</v>
      </c>
      <c r="B82" s="71" t="s">
        <v>377</v>
      </c>
      <c r="C82" s="55" t="s">
        <v>21</v>
      </c>
      <c r="D82" s="144" t="s">
        <v>116</v>
      </c>
      <c r="E82" s="60"/>
      <c r="F82" s="78" t="s">
        <v>377</v>
      </c>
      <c r="G82" s="75" t="s">
        <v>393</v>
      </c>
      <c r="H82" s="60"/>
      <c r="I82" s="71" t="s">
        <v>394</v>
      </c>
      <c r="J82" s="55"/>
    </row>
    <row r="83" spans="1:10" ht="40.5" customHeight="1">
      <c r="A83" s="55" t="s">
        <v>20</v>
      </c>
      <c r="B83" s="71" t="s">
        <v>377</v>
      </c>
      <c r="C83" s="55" t="s">
        <v>21</v>
      </c>
      <c r="D83" s="56" t="s">
        <v>116</v>
      </c>
      <c r="E83" s="60"/>
      <c r="F83" s="78" t="s">
        <v>377</v>
      </c>
      <c r="G83" s="59" t="s">
        <v>395</v>
      </c>
      <c r="H83" s="121"/>
      <c r="I83" s="145" t="s">
        <v>396</v>
      </c>
      <c r="J83" s="55"/>
    </row>
    <row r="84" spans="1:10" ht="51.75" customHeight="1">
      <c r="A84" s="55" t="s">
        <v>20</v>
      </c>
      <c r="B84" s="55" t="s">
        <v>21</v>
      </c>
      <c r="C84" s="71" t="s">
        <v>362</v>
      </c>
      <c r="D84" s="56" t="s">
        <v>125</v>
      </c>
      <c r="E84" s="60"/>
      <c r="F84" s="78" t="s">
        <v>377</v>
      </c>
      <c r="G84" s="75" t="s">
        <v>397</v>
      </c>
      <c r="H84" s="60"/>
      <c r="I84" s="71" t="s">
        <v>398</v>
      </c>
      <c r="J84" s="55"/>
    </row>
    <row r="85" spans="1:10" ht="51.75" customHeight="1">
      <c r="A85" s="55" t="s">
        <v>20</v>
      </c>
      <c r="B85" s="55" t="s">
        <v>21</v>
      </c>
      <c r="C85" s="71" t="s">
        <v>399</v>
      </c>
      <c r="D85" s="56" t="s">
        <v>125</v>
      </c>
      <c r="E85" s="60"/>
      <c r="F85" s="78" t="s">
        <v>377</v>
      </c>
      <c r="G85" s="75" t="s">
        <v>400</v>
      </c>
      <c r="H85" s="60"/>
      <c r="I85" s="71" t="s">
        <v>401</v>
      </c>
      <c r="J85" s="55"/>
    </row>
    <row r="86" spans="1:10" ht="37.5" customHeight="1">
      <c r="A86" s="55" t="s">
        <v>20</v>
      </c>
      <c r="B86" s="55" t="s">
        <v>21</v>
      </c>
      <c r="C86" s="55"/>
      <c r="D86" s="56" t="s">
        <v>125</v>
      </c>
      <c r="E86" s="60"/>
      <c r="F86" s="78" t="s">
        <v>377</v>
      </c>
      <c r="G86" s="75" t="s">
        <v>402</v>
      </c>
      <c r="H86" s="60"/>
      <c r="I86" s="71" t="s">
        <v>403</v>
      </c>
      <c r="J86" s="55"/>
    </row>
    <row r="87" spans="1:10" ht="31.5" customHeight="1">
      <c r="A87" s="55" t="s">
        <v>20</v>
      </c>
      <c r="B87" s="71" t="s">
        <v>377</v>
      </c>
      <c r="C87" s="71" t="s">
        <v>404</v>
      </c>
      <c r="D87" s="57" t="s">
        <v>125</v>
      </c>
      <c r="E87" s="60"/>
      <c r="F87" s="78" t="s">
        <v>377</v>
      </c>
      <c r="G87" s="60" t="s">
        <v>405</v>
      </c>
      <c r="H87" s="121"/>
      <c r="I87" s="145" t="s">
        <v>406</v>
      </c>
      <c r="J87" s="55"/>
    </row>
    <row r="88" spans="1:10" ht="15.75" customHeight="1">
      <c r="A88" s="37" t="s">
        <v>20</v>
      </c>
      <c r="B88" s="71" t="s">
        <v>377</v>
      </c>
      <c r="C88" s="55" t="s">
        <v>21</v>
      </c>
      <c r="D88" s="57" t="s">
        <v>125</v>
      </c>
      <c r="E88" s="118"/>
      <c r="F88" s="146" t="s">
        <v>377</v>
      </c>
      <c r="G88" s="110" t="s">
        <v>407</v>
      </c>
      <c r="H88" s="108"/>
      <c r="I88" s="147" t="s">
        <v>408</v>
      </c>
      <c r="J88" s="37"/>
    </row>
    <row r="89" spans="1:10" ht="15.75" customHeight="1">
      <c r="A89" s="37" t="s">
        <v>20</v>
      </c>
      <c r="B89" s="71" t="s">
        <v>377</v>
      </c>
      <c r="C89" s="55" t="s">
        <v>21</v>
      </c>
      <c r="D89" s="57" t="s">
        <v>125</v>
      </c>
      <c r="E89" s="118"/>
      <c r="F89" s="146" t="s">
        <v>377</v>
      </c>
      <c r="G89" s="110" t="s">
        <v>409</v>
      </c>
      <c r="H89" s="108"/>
      <c r="I89" s="151" t="s">
        <v>410</v>
      </c>
      <c r="J89" s="37"/>
    </row>
    <row r="90" spans="1:10" ht="36" hidden="1" customHeight="1">
      <c r="A90" s="55" t="s">
        <v>13</v>
      </c>
      <c r="B90" s="71" t="s">
        <v>377</v>
      </c>
      <c r="C90" s="55" t="s">
        <v>21</v>
      </c>
      <c r="D90" s="152" t="s">
        <v>203</v>
      </c>
      <c r="E90" s="60"/>
      <c r="F90" s="61" t="s">
        <v>412</v>
      </c>
      <c r="G90" s="60" t="s">
        <v>413</v>
      </c>
      <c r="H90" s="153" t="s">
        <v>414</v>
      </c>
      <c r="I90" s="55" t="s">
        <v>415</v>
      </c>
      <c r="J90" s="55" t="s">
        <v>416</v>
      </c>
    </row>
    <row r="91" spans="1:10" ht="38.25" hidden="1" customHeight="1">
      <c r="A91" s="55" t="s">
        <v>13</v>
      </c>
      <c r="B91" s="71" t="s">
        <v>377</v>
      </c>
      <c r="C91" s="55" t="s">
        <v>21</v>
      </c>
      <c r="D91" s="152" t="s">
        <v>203</v>
      </c>
      <c r="E91" s="60"/>
      <c r="F91" s="61"/>
      <c r="G91" s="75"/>
      <c r="H91" s="54"/>
      <c r="I91" s="71" t="s">
        <v>417</v>
      </c>
      <c r="J91" s="55"/>
    </row>
    <row r="92" spans="1:10" ht="15.75" hidden="1" customHeight="1">
      <c r="A92" s="55" t="s">
        <v>13</v>
      </c>
      <c r="B92" s="71" t="s">
        <v>377</v>
      </c>
      <c r="C92" s="55" t="s">
        <v>21</v>
      </c>
      <c r="D92" s="57" t="s">
        <v>419</v>
      </c>
      <c r="E92" s="77"/>
      <c r="F92" s="79" t="s">
        <v>311</v>
      </c>
      <c r="G92" s="77" t="s">
        <v>420</v>
      </c>
      <c r="H92" s="156"/>
      <c r="I92" s="155" t="s">
        <v>421</v>
      </c>
      <c r="J92" s="55" t="s">
        <v>422</v>
      </c>
    </row>
    <row r="93" spans="1:10" ht="15.75" hidden="1" customHeight="1">
      <c r="A93" s="55" t="s">
        <v>13</v>
      </c>
      <c r="B93" s="71" t="s">
        <v>377</v>
      </c>
      <c r="C93" s="55" t="s">
        <v>21</v>
      </c>
      <c r="D93" s="157" t="s">
        <v>424</v>
      </c>
      <c r="E93" s="60"/>
      <c r="F93" s="61" t="s">
        <v>311</v>
      </c>
      <c r="G93" s="60" t="s">
        <v>426</v>
      </c>
      <c r="H93" s="54"/>
      <c r="I93" s="55" t="s">
        <v>415</v>
      </c>
      <c r="J93" s="55"/>
    </row>
    <row r="94" spans="1:10" ht="15.75" hidden="1" customHeight="1">
      <c r="A94" s="55" t="s">
        <v>13</v>
      </c>
      <c r="B94" s="71" t="s">
        <v>377</v>
      </c>
      <c r="C94" s="55" t="s">
        <v>21</v>
      </c>
      <c r="D94" s="157" t="s">
        <v>424</v>
      </c>
      <c r="E94" s="60"/>
      <c r="F94" s="61" t="s">
        <v>311</v>
      </c>
      <c r="G94" s="60" t="s">
        <v>429</v>
      </c>
      <c r="H94" s="54"/>
      <c r="I94" s="55" t="s">
        <v>430</v>
      </c>
      <c r="J94" s="55"/>
    </row>
    <row r="95" spans="1:10" ht="45" hidden="1" customHeight="1">
      <c r="A95" s="55" t="s">
        <v>13</v>
      </c>
      <c r="B95" s="71" t="s">
        <v>377</v>
      </c>
      <c r="C95" s="55" t="s">
        <v>21</v>
      </c>
      <c r="D95" s="157" t="s">
        <v>424</v>
      </c>
      <c r="E95" s="60"/>
      <c r="F95" s="61" t="s">
        <v>412</v>
      </c>
      <c r="G95" s="60" t="s">
        <v>433</v>
      </c>
      <c r="H95" s="54"/>
      <c r="I95" s="55" t="s">
        <v>434</v>
      </c>
      <c r="J95" s="55"/>
    </row>
    <row r="96" spans="1:10" ht="29.25" hidden="1" customHeight="1">
      <c r="A96" s="55" t="s">
        <v>13</v>
      </c>
      <c r="B96" s="71" t="s">
        <v>377</v>
      </c>
      <c r="C96" s="55" t="s">
        <v>21</v>
      </c>
      <c r="D96" s="56" t="s">
        <v>333</v>
      </c>
      <c r="E96" s="60"/>
      <c r="F96" s="61"/>
      <c r="G96" s="60"/>
      <c r="H96" s="54"/>
      <c r="I96" s="55" t="s">
        <v>437</v>
      </c>
      <c r="J96" s="55" t="s">
        <v>438</v>
      </c>
    </row>
    <row r="97" spans="1:10" ht="57.75" customHeight="1">
      <c r="A97" s="37" t="s">
        <v>20</v>
      </c>
      <c r="B97" s="71" t="s">
        <v>377</v>
      </c>
      <c r="C97" s="55" t="s">
        <v>21</v>
      </c>
      <c r="D97" s="57" t="s">
        <v>125</v>
      </c>
      <c r="E97" s="118"/>
      <c r="F97" s="146" t="s">
        <v>377</v>
      </c>
      <c r="G97" s="160" t="s">
        <v>439</v>
      </c>
      <c r="H97" s="108"/>
      <c r="I97" s="147" t="s">
        <v>440</v>
      </c>
      <c r="J97" s="37"/>
    </row>
    <row r="98" spans="1:10" ht="58.5" customHeight="1">
      <c r="A98" s="37" t="s">
        <v>20</v>
      </c>
      <c r="B98" s="71" t="s">
        <v>377</v>
      </c>
      <c r="C98" s="55" t="s">
        <v>21</v>
      </c>
      <c r="D98" s="57" t="s">
        <v>125</v>
      </c>
      <c r="E98" s="118"/>
      <c r="F98" s="146" t="s">
        <v>377</v>
      </c>
      <c r="G98" s="160" t="s">
        <v>441</v>
      </c>
      <c r="H98" s="108"/>
      <c r="I98" s="147" t="s">
        <v>442</v>
      </c>
      <c r="J98" s="37"/>
    </row>
    <row r="99" spans="1:10" ht="39" customHeight="1">
      <c r="A99" s="55" t="s">
        <v>20</v>
      </c>
      <c r="B99" s="71" t="s">
        <v>377</v>
      </c>
      <c r="C99" s="55" t="s">
        <v>21</v>
      </c>
      <c r="D99" s="57" t="s">
        <v>125</v>
      </c>
      <c r="E99" s="60"/>
      <c r="F99" s="78" t="s">
        <v>377</v>
      </c>
      <c r="G99" s="75" t="s">
        <v>443</v>
      </c>
      <c r="H99" s="54"/>
      <c r="I99" s="71" t="s">
        <v>444</v>
      </c>
      <c r="J99" s="55"/>
    </row>
    <row r="100" spans="1:10" ht="24" customHeight="1">
      <c r="A100" s="55" t="s">
        <v>20</v>
      </c>
      <c r="B100" s="71" t="s">
        <v>377</v>
      </c>
      <c r="C100" s="55" t="s">
        <v>21</v>
      </c>
      <c r="D100" s="57" t="s">
        <v>125</v>
      </c>
      <c r="E100" s="60"/>
      <c r="F100" s="78" t="s">
        <v>377</v>
      </c>
      <c r="G100" s="75" t="s">
        <v>445</v>
      </c>
      <c r="H100" s="54"/>
      <c r="I100" s="71" t="s">
        <v>446</v>
      </c>
      <c r="J100" s="55"/>
    </row>
    <row r="101" spans="1:10" ht="39.75" customHeight="1">
      <c r="A101" s="55" t="s">
        <v>20</v>
      </c>
      <c r="B101" s="55" t="s">
        <v>21</v>
      </c>
      <c r="C101" s="55"/>
      <c r="D101" s="57" t="s">
        <v>168</v>
      </c>
      <c r="E101" s="60"/>
      <c r="F101" s="61"/>
      <c r="G101" s="60"/>
      <c r="H101" s="54"/>
      <c r="I101" s="71" t="s">
        <v>448</v>
      </c>
      <c r="J101" s="71" t="s">
        <v>449</v>
      </c>
    </row>
    <row r="102" spans="1:10" ht="34.5" hidden="1" customHeight="1">
      <c r="A102" s="55" t="s">
        <v>20</v>
      </c>
      <c r="B102" s="71" t="s">
        <v>377</v>
      </c>
      <c r="C102" s="55" t="s">
        <v>21</v>
      </c>
      <c r="D102" s="144" t="s">
        <v>304</v>
      </c>
      <c r="E102" s="60"/>
      <c r="F102" s="61" t="s">
        <v>377</v>
      </c>
      <c r="G102" s="60"/>
      <c r="H102" s="54"/>
      <c r="I102" s="55" t="s">
        <v>450</v>
      </c>
      <c r="J102" s="55" t="s">
        <v>451</v>
      </c>
    </row>
    <row r="103" spans="1:10" ht="49.5" hidden="1" customHeight="1">
      <c r="A103" s="55" t="s">
        <v>20</v>
      </c>
      <c r="B103" s="71" t="s">
        <v>377</v>
      </c>
      <c r="C103" s="55" t="s">
        <v>21</v>
      </c>
      <c r="D103" s="144" t="s">
        <v>304</v>
      </c>
      <c r="E103" s="60"/>
      <c r="F103" s="61" t="s">
        <v>377</v>
      </c>
      <c r="G103" s="60"/>
      <c r="H103" s="54"/>
      <c r="I103" s="55" t="s">
        <v>452</v>
      </c>
      <c r="J103" s="71" t="s">
        <v>453</v>
      </c>
    </row>
    <row r="104" spans="1:10" ht="15.75" hidden="1" customHeight="1">
      <c r="A104" s="55" t="s">
        <v>20</v>
      </c>
      <c r="B104" s="71" t="s">
        <v>377</v>
      </c>
      <c r="C104" s="55" t="s">
        <v>21</v>
      </c>
      <c r="D104" s="144" t="s">
        <v>304</v>
      </c>
      <c r="E104" s="60"/>
      <c r="F104" s="61" t="s">
        <v>311</v>
      </c>
      <c r="G104" s="127" t="s">
        <v>455</v>
      </c>
      <c r="H104" s="161"/>
      <c r="I104" s="55" t="s">
        <v>456</v>
      </c>
      <c r="J104" s="55" t="s">
        <v>457</v>
      </c>
    </row>
    <row r="105" spans="1:10" ht="15.75" hidden="1" customHeight="1">
      <c r="A105" s="55" t="s">
        <v>20</v>
      </c>
      <c r="B105" s="71" t="s">
        <v>377</v>
      </c>
      <c r="C105" s="55" t="s">
        <v>21</v>
      </c>
      <c r="D105" s="144" t="s">
        <v>304</v>
      </c>
      <c r="E105" s="60"/>
      <c r="F105" s="61" t="s">
        <v>377</v>
      </c>
      <c r="G105" s="60"/>
      <c r="H105" s="54"/>
      <c r="I105" s="55" t="s">
        <v>458</v>
      </c>
      <c r="J105" s="55" t="s">
        <v>459</v>
      </c>
    </row>
    <row r="106" spans="1:10" ht="39.75" hidden="1" customHeight="1">
      <c r="A106" s="55" t="s">
        <v>20</v>
      </c>
      <c r="B106" s="71" t="s">
        <v>377</v>
      </c>
      <c r="C106" s="55" t="s">
        <v>21</v>
      </c>
      <c r="D106" s="144" t="s">
        <v>304</v>
      </c>
      <c r="E106" s="60"/>
      <c r="F106" s="78" t="s">
        <v>377</v>
      </c>
      <c r="G106" s="75" t="s">
        <v>461</v>
      </c>
      <c r="H106" s="54"/>
      <c r="I106" s="71" t="s">
        <v>462</v>
      </c>
      <c r="J106" s="55"/>
    </row>
    <row r="107" spans="1:10" ht="39.75" hidden="1" customHeight="1">
      <c r="A107" s="55" t="s">
        <v>20</v>
      </c>
      <c r="B107" s="55" t="s">
        <v>21</v>
      </c>
      <c r="C107" s="55"/>
      <c r="D107" s="144" t="s">
        <v>304</v>
      </c>
      <c r="E107" s="60"/>
      <c r="F107" s="78" t="s">
        <v>377</v>
      </c>
      <c r="G107" s="75" t="s">
        <v>463</v>
      </c>
      <c r="H107" s="60"/>
      <c r="I107" s="71" t="s">
        <v>464</v>
      </c>
      <c r="J107" s="55"/>
    </row>
    <row r="108" spans="1:10" ht="39.75" hidden="1" customHeight="1">
      <c r="A108" s="55" t="s">
        <v>20</v>
      </c>
      <c r="B108" s="55" t="s">
        <v>21</v>
      </c>
      <c r="C108" s="55"/>
      <c r="D108" s="144" t="s">
        <v>304</v>
      </c>
      <c r="E108" s="60"/>
      <c r="F108" s="78" t="s">
        <v>377</v>
      </c>
      <c r="G108" s="75" t="s">
        <v>465</v>
      </c>
      <c r="H108" s="60"/>
      <c r="I108" s="71" t="s">
        <v>466</v>
      </c>
      <c r="J108" s="55"/>
    </row>
    <row r="109" spans="1:10" ht="49.5" hidden="1" customHeight="1">
      <c r="A109" s="55" t="s">
        <v>20</v>
      </c>
      <c r="B109" s="55" t="s">
        <v>21</v>
      </c>
      <c r="C109" s="55"/>
      <c r="D109" s="144" t="s">
        <v>304</v>
      </c>
      <c r="E109" s="60"/>
      <c r="F109" s="78" t="s">
        <v>377</v>
      </c>
      <c r="G109" s="75" t="s">
        <v>467</v>
      </c>
      <c r="H109" s="60"/>
      <c r="I109" s="71" t="s">
        <v>468</v>
      </c>
      <c r="J109" s="55"/>
    </row>
    <row r="110" spans="1:10" ht="42" hidden="1" customHeight="1">
      <c r="A110" s="55" t="s">
        <v>20</v>
      </c>
      <c r="B110" s="71" t="s">
        <v>377</v>
      </c>
      <c r="C110" s="55" t="s">
        <v>21</v>
      </c>
      <c r="D110" s="56" t="s">
        <v>304</v>
      </c>
      <c r="E110" s="60"/>
      <c r="F110" s="78" t="s">
        <v>377</v>
      </c>
      <c r="G110" s="75" t="s">
        <v>469</v>
      </c>
      <c r="H110" s="54"/>
      <c r="I110" s="71" t="s">
        <v>470</v>
      </c>
      <c r="J110" s="55"/>
    </row>
    <row r="111" spans="1:10" ht="45.75" hidden="1" customHeight="1">
      <c r="A111" s="55" t="s">
        <v>20</v>
      </c>
      <c r="B111" s="71" t="s">
        <v>377</v>
      </c>
      <c r="C111" s="55" t="s">
        <v>21</v>
      </c>
      <c r="D111" s="56" t="s">
        <v>304</v>
      </c>
      <c r="E111" s="60"/>
      <c r="F111" s="78" t="s">
        <v>377</v>
      </c>
      <c r="G111" s="60"/>
      <c r="H111" s="54"/>
      <c r="I111" s="71" t="s">
        <v>471</v>
      </c>
      <c r="J111" s="55"/>
    </row>
    <row r="112" spans="1:10" ht="15.75" hidden="1" customHeight="1">
      <c r="A112" s="55" t="s">
        <v>20</v>
      </c>
      <c r="B112" s="71" t="s">
        <v>377</v>
      </c>
      <c r="C112" s="55" t="s">
        <v>21</v>
      </c>
      <c r="D112" s="144" t="s">
        <v>304</v>
      </c>
      <c r="E112" s="60"/>
      <c r="F112" s="78" t="s">
        <v>377</v>
      </c>
      <c r="G112" s="75" t="s">
        <v>472</v>
      </c>
      <c r="H112" s="54"/>
      <c r="I112" s="71" t="s">
        <v>473</v>
      </c>
      <c r="J112" s="55"/>
    </row>
    <row r="113" spans="1:10" ht="15.75" hidden="1" customHeight="1">
      <c r="A113" s="55" t="s">
        <v>20</v>
      </c>
      <c r="B113" s="71" t="s">
        <v>377</v>
      </c>
      <c r="C113" s="55" t="s">
        <v>21</v>
      </c>
      <c r="D113" s="144" t="s">
        <v>304</v>
      </c>
      <c r="E113" s="60"/>
      <c r="F113" s="78" t="s">
        <v>377</v>
      </c>
      <c r="G113" s="75" t="s">
        <v>474</v>
      </c>
      <c r="H113" s="54"/>
      <c r="I113" s="71" t="s">
        <v>475</v>
      </c>
      <c r="J113" s="55"/>
    </row>
    <row r="114" spans="1:10" ht="15.75" hidden="1" customHeight="1">
      <c r="A114" s="55" t="s">
        <v>20</v>
      </c>
      <c r="B114" s="71" t="s">
        <v>377</v>
      </c>
      <c r="C114" s="55" t="s">
        <v>21</v>
      </c>
      <c r="D114" s="144" t="s">
        <v>304</v>
      </c>
      <c r="E114" s="60"/>
      <c r="F114" s="78" t="s">
        <v>377</v>
      </c>
      <c r="G114" s="75" t="s">
        <v>476</v>
      </c>
      <c r="H114" s="54"/>
      <c r="I114" s="71" t="s">
        <v>477</v>
      </c>
      <c r="J114" s="55"/>
    </row>
    <row r="115" spans="1:10" ht="27" hidden="1" customHeight="1">
      <c r="A115" s="55" t="s">
        <v>20</v>
      </c>
      <c r="B115" s="71" t="s">
        <v>377</v>
      </c>
      <c r="C115" s="55" t="s">
        <v>21</v>
      </c>
      <c r="D115" s="144" t="s">
        <v>304</v>
      </c>
      <c r="E115" s="60"/>
      <c r="F115" s="78" t="s">
        <v>377</v>
      </c>
      <c r="G115" s="75" t="s">
        <v>478</v>
      </c>
      <c r="H115" s="54"/>
      <c r="I115" s="71" t="s">
        <v>479</v>
      </c>
      <c r="J115" s="55"/>
    </row>
    <row r="116" spans="1:10" ht="27" hidden="1" customHeight="1">
      <c r="A116" s="55" t="s">
        <v>20</v>
      </c>
      <c r="B116" s="71" t="s">
        <v>377</v>
      </c>
      <c r="C116" s="55" t="s">
        <v>21</v>
      </c>
      <c r="D116" s="144" t="s">
        <v>304</v>
      </c>
      <c r="E116" s="60"/>
      <c r="F116" s="61" t="s">
        <v>311</v>
      </c>
      <c r="G116" s="60"/>
      <c r="H116" s="60" t="s">
        <v>480</v>
      </c>
      <c r="I116" s="71" t="s">
        <v>481</v>
      </c>
      <c r="J116" s="55" t="s">
        <v>482</v>
      </c>
    </row>
    <row r="117" spans="1:10" ht="24.75" hidden="1" customHeight="1">
      <c r="A117" s="55" t="s">
        <v>20</v>
      </c>
      <c r="B117" s="71" t="s">
        <v>377</v>
      </c>
      <c r="C117" s="55" t="s">
        <v>21</v>
      </c>
      <c r="D117" s="144" t="s">
        <v>304</v>
      </c>
      <c r="E117" s="60"/>
      <c r="F117" s="61"/>
      <c r="G117" s="60"/>
      <c r="H117" s="127" t="s">
        <v>483</v>
      </c>
      <c r="I117" s="55" t="s">
        <v>484</v>
      </c>
      <c r="J117" s="55" t="s">
        <v>485</v>
      </c>
    </row>
    <row r="118" spans="1:10" ht="42" hidden="1" customHeight="1">
      <c r="A118" s="55" t="s">
        <v>20</v>
      </c>
      <c r="B118" s="71" t="s">
        <v>377</v>
      </c>
      <c r="C118" s="55" t="s">
        <v>21</v>
      </c>
      <c r="D118" s="144" t="s">
        <v>304</v>
      </c>
      <c r="E118" s="60"/>
      <c r="F118" s="78" t="s">
        <v>377</v>
      </c>
      <c r="G118" s="75" t="s">
        <v>486</v>
      </c>
      <c r="H118" s="54"/>
      <c r="I118" s="71" t="s">
        <v>487</v>
      </c>
      <c r="J118" s="55"/>
    </row>
    <row r="119" spans="1:10" ht="42" hidden="1" customHeight="1">
      <c r="A119" s="55" t="s">
        <v>20</v>
      </c>
      <c r="B119" s="71" t="s">
        <v>377</v>
      </c>
      <c r="C119" s="55" t="s">
        <v>21</v>
      </c>
      <c r="D119" s="144" t="s">
        <v>304</v>
      </c>
      <c r="E119" s="60"/>
      <c r="F119" s="78" t="s">
        <v>377</v>
      </c>
      <c r="G119" s="75" t="s">
        <v>488</v>
      </c>
      <c r="H119" s="127"/>
      <c r="I119" s="71" t="s">
        <v>489</v>
      </c>
      <c r="J119" s="55"/>
    </row>
    <row r="120" spans="1:10" ht="42" hidden="1" customHeight="1">
      <c r="A120" s="55" t="s">
        <v>20</v>
      </c>
      <c r="B120" s="71" t="s">
        <v>377</v>
      </c>
      <c r="C120" s="55" t="s">
        <v>21</v>
      </c>
      <c r="D120" s="144" t="s">
        <v>304</v>
      </c>
      <c r="E120" s="60"/>
      <c r="F120" s="78" t="s">
        <v>377</v>
      </c>
      <c r="G120" s="75" t="s">
        <v>490</v>
      </c>
      <c r="H120" s="60"/>
      <c r="I120" s="71" t="s">
        <v>491</v>
      </c>
      <c r="J120" s="55"/>
    </row>
    <row r="121" spans="1:10" ht="42" hidden="1" customHeight="1">
      <c r="A121" s="55" t="s">
        <v>20</v>
      </c>
      <c r="B121" s="71" t="s">
        <v>377</v>
      </c>
      <c r="C121" s="55" t="s">
        <v>21</v>
      </c>
      <c r="D121" s="144" t="s">
        <v>304</v>
      </c>
      <c r="E121" s="60"/>
      <c r="F121" s="78" t="s">
        <v>377</v>
      </c>
      <c r="G121" s="75" t="s">
        <v>492</v>
      </c>
      <c r="H121" s="60"/>
      <c r="I121" s="71" t="s">
        <v>493</v>
      </c>
      <c r="J121" s="55"/>
    </row>
    <row r="122" spans="1:10" ht="34.5" hidden="1" customHeight="1">
      <c r="A122" s="55" t="s">
        <v>20</v>
      </c>
      <c r="B122" s="71" t="s">
        <v>377</v>
      </c>
      <c r="C122" s="55" t="s">
        <v>21</v>
      </c>
      <c r="D122" s="56" t="s">
        <v>333</v>
      </c>
      <c r="E122" s="163"/>
      <c r="F122" s="61"/>
      <c r="G122" s="60"/>
      <c r="H122" s="121"/>
      <c r="I122" s="155" t="s">
        <v>496</v>
      </c>
      <c r="J122" s="55" t="s">
        <v>497</v>
      </c>
    </row>
    <row r="123" spans="1:10" ht="27.75" hidden="1" customHeight="1">
      <c r="A123" s="55" t="s">
        <v>20</v>
      </c>
      <c r="B123" s="71" t="s">
        <v>377</v>
      </c>
      <c r="C123" s="55" t="s">
        <v>21</v>
      </c>
      <c r="D123" s="56" t="s">
        <v>304</v>
      </c>
      <c r="E123" s="60"/>
      <c r="F123" s="78"/>
      <c r="G123" s="75" t="s">
        <v>499</v>
      </c>
      <c r="H123" s="54"/>
      <c r="I123" s="71" t="s">
        <v>500</v>
      </c>
      <c r="J123" s="55"/>
    </row>
    <row r="124" spans="1:10" ht="28.5" hidden="1" customHeight="1">
      <c r="A124" s="55" t="s">
        <v>20</v>
      </c>
      <c r="B124" s="71" t="s">
        <v>377</v>
      </c>
      <c r="C124" s="55" t="s">
        <v>21</v>
      </c>
      <c r="D124" s="56" t="s">
        <v>304</v>
      </c>
      <c r="E124" s="60"/>
      <c r="F124" s="78"/>
      <c r="G124" s="75" t="s">
        <v>501</v>
      </c>
      <c r="H124" s="54"/>
      <c r="I124" s="71" t="s">
        <v>502</v>
      </c>
      <c r="J124" s="55"/>
    </row>
    <row r="125" spans="1:10" ht="28.5" hidden="1" customHeight="1">
      <c r="A125" s="55" t="s">
        <v>20</v>
      </c>
      <c r="B125" s="71" t="s">
        <v>377</v>
      </c>
      <c r="C125" s="55" t="s">
        <v>21</v>
      </c>
      <c r="D125" s="56" t="s">
        <v>304</v>
      </c>
      <c r="E125" s="60"/>
      <c r="F125" s="78"/>
      <c r="G125" s="75" t="s">
        <v>503</v>
      </c>
      <c r="H125" s="54"/>
      <c r="I125" s="71" t="s">
        <v>504</v>
      </c>
      <c r="J125" s="55"/>
    </row>
    <row r="126" spans="1:10" ht="28.5" hidden="1" customHeight="1">
      <c r="A126" s="55" t="s">
        <v>20</v>
      </c>
      <c r="B126" s="71" t="s">
        <v>377</v>
      </c>
      <c r="C126" s="55" t="s">
        <v>21</v>
      </c>
      <c r="D126" s="56" t="s">
        <v>304</v>
      </c>
      <c r="E126" s="60"/>
      <c r="F126" s="78"/>
      <c r="G126" s="75" t="s">
        <v>505</v>
      </c>
      <c r="H126" s="54"/>
      <c r="I126" s="71" t="s">
        <v>506</v>
      </c>
      <c r="J126" s="55"/>
    </row>
    <row r="127" spans="1:10" ht="44.25" hidden="1" customHeight="1" thickBot="1">
      <c r="A127" s="95" t="s">
        <v>20</v>
      </c>
      <c r="B127" s="165" t="s">
        <v>377</v>
      </c>
      <c r="C127" s="95" t="s">
        <v>21</v>
      </c>
      <c r="D127" s="166" t="s">
        <v>419</v>
      </c>
      <c r="E127" s="99"/>
      <c r="F127" s="168" t="s">
        <v>377</v>
      </c>
      <c r="G127" s="169" t="s">
        <v>507</v>
      </c>
      <c r="H127" s="94"/>
      <c r="I127" s="167" t="s">
        <v>508</v>
      </c>
      <c r="J127" s="95"/>
    </row>
    <row r="128" spans="1:10" ht="39" customHeight="1">
      <c r="A128" s="55" t="s">
        <v>38</v>
      </c>
      <c r="B128" s="55" t="s">
        <v>40</v>
      </c>
      <c r="C128" s="55"/>
      <c r="D128" s="57" t="s">
        <v>509</v>
      </c>
      <c r="E128" s="60"/>
      <c r="F128" s="61" t="s">
        <v>113</v>
      </c>
      <c r="G128" s="75" t="s">
        <v>510</v>
      </c>
      <c r="H128" s="54"/>
      <c r="I128" s="124" t="s">
        <v>511</v>
      </c>
      <c r="J128" s="55"/>
    </row>
    <row r="129" spans="1:10" ht="51" customHeight="1">
      <c r="A129" s="55" t="s">
        <v>38</v>
      </c>
      <c r="B129" s="55" t="s">
        <v>40</v>
      </c>
      <c r="C129" s="55"/>
      <c r="D129" s="57" t="s">
        <v>512</v>
      </c>
      <c r="E129" s="60"/>
      <c r="F129" s="61" t="s">
        <v>83</v>
      </c>
      <c r="G129" s="60" t="s">
        <v>513</v>
      </c>
      <c r="H129" s="72"/>
      <c r="I129" s="124" t="s">
        <v>514</v>
      </c>
      <c r="J129" s="55" t="s">
        <v>515</v>
      </c>
    </row>
    <row r="130" spans="1:10" ht="40.5" customHeight="1">
      <c r="A130" s="55" t="s">
        <v>38</v>
      </c>
      <c r="B130" s="55" t="s">
        <v>40</v>
      </c>
      <c r="C130" s="55"/>
      <c r="D130" s="57" t="s">
        <v>518</v>
      </c>
      <c r="E130" s="60"/>
      <c r="F130" s="61" t="s">
        <v>83</v>
      </c>
      <c r="G130" s="60" t="s">
        <v>519</v>
      </c>
      <c r="H130" s="72"/>
      <c r="I130" s="124" t="s">
        <v>520</v>
      </c>
      <c r="J130" s="55" t="s">
        <v>521</v>
      </c>
    </row>
    <row r="131" spans="1:10" ht="35.25" customHeight="1">
      <c r="A131" s="55" t="s">
        <v>38</v>
      </c>
      <c r="B131" s="55" t="s">
        <v>40</v>
      </c>
      <c r="C131" s="55"/>
      <c r="D131" s="57" t="s">
        <v>523</v>
      </c>
      <c r="E131" s="60"/>
      <c r="F131" s="61" t="s">
        <v>83</v>
      </c>
      <c r="G131" s="60" t="s">
        <v>524</v>
      </c>
      <c r="H131" s="54"/>
      <c r="I131" s="124" t="s">
        <v>525</v>
      </c>
      <c r="J131" s="55" t="s">
        <v>526</v>
      </c>
    </row>
    <row r="132" spans="1:10" ht="15.75" customHeight="1">
      <c r="A132" s="55" t="s">
        <v>38</v>
      </c>
      <c r="B132" s="55" t="s">
        <v>40</v>
      </c>
      <c r="C132" s="55"/>
      <c r="D132" s="57" t="s">
        <v>528</v>
      </c>
      <c r="E132" s="60"/>
      <c r="F132" s="61" t="s">
        <v>83</v>
      </c>
      <c r="G132" s="60" t="s">
        <v>529</v>
      </c>
      <c r="H132" s="54"/>
      <c r="I132" s="106" t="s">
        <v>530</v>
      </c>
      <c r="J132" s="55" t="s">
        <v>531</v>
      </c>
    </row>
    <row r="133" spans="1:10" ht="33.75" customHeight="1">
      <c r="A133" s="55" t="s">
        <v>38</v>
      </c>
      <c r="B133" s="55" t="s">
        <v>40</v>
      </c>
      <c r="C133" s="55"/>
      <c r="D133" s="57" t="s">
        <v>533</v>
      </c>
      <c r="E133" s="60"/>
      <c r="F133" s="61" t="s">
        <v>83</v>
      </c>
      <c r="G133" s="60" t="s">
        <v>534</v>
      </c>
      <c r="H133" s="54"/>
      <c r="I133" s="106" t="s">
        <v>535</v>
      </c>
      <c r="J133" s="55" t="s">
        <v>536</v>
      </c>
    </row>
    <row r="134" spans="1:10" ht="39.75" customHeight="1">
      <c r="A134" s="55" t="s">
        <v>38</v>
      </c>
      <c r="B134" s="55" t="s">
        <v>40</v>
      </c>
      <c r="C134" s="55"/>
      <c r="D134" s="57" t="s">
        <v>539</v>
      </c>
      <c r="E134" s="60"/>
      <c r="F134" s="61" t="s">
        <v>83</v>
      </c>
      <c r="G134" s="60" t="s">
        <v>540</v>
      </c>
      <c r="H134" s="54"/>
      <c r="I134" s="106" t="s">
        <v>541</v>
      </c>
      <c r="J134" s="55" t="s">
        <v>542</v>
      </c>
    </row>
    <row r="135" spans="1:10" ht="55.5" customHeight="1">
      <c r="A135" s="55" t="s">
        <v>38</v>
      </c>
      <c r="B135" s="55" t="s">
        <v>40</v>
      </c>
      <c r="C135" s="55"/>
      <c r="D135" s="57" t="s">
        <v>125</v>
      </c>
      <c r="E135" s="60"/>
      <c r="F135" s="61" t="s">
        <v>83</v>
      </c>
      <c r="G135" s="60" t="s">
        <v>544</v>
      </c>
      <c r="H135" s="54"/>
      <c r="I135" s="55" t="s">
        <v>545</v>
      </c>
      <c r="J135" s="55" t="s">
        <v>546</v>
      </c>
    </row>
    <row r="136" spans="1:10" ht="48.75" customHeight="1">
      <c r="A136" s="55" t="s">
        <v>38</v>
      </c>
      <c r="B136" s="55" t="s">
        <v>40</v>
      </c>
      <c r="C136" s="55"/>
      <c r="D136" s="57" t="s">
        <v>125</v>
      </c>
      <c r="E136" s="60"/>
      <c r="F136" s="61" t="s">
        <v>83</v>
      </c>
      <c r="G136" s="60" t="s">
        <v>548</v>
      </c>
      <c r="H136" s="54"/>
      <c r="I136" s="55" t="s">
        <v>549</v>
      </c>
      <c r="J136" s="55" t="s">
        <v>550</v>
      </c>
    </row>
    <row r="137" spans="1:10" ht="46.5" customHeight="1">
      <c r="A137" s="55" t="s">
        <v>38</v>
      </c>
      <c r="B137" s="55" t="s">
        <v>40</v>
      </c>
      <c r="C137" s="55"/>
      <c r="D137" s="57" t="s">
        <v>125</v>
      </c>
      <c r="E137" s="60"/>
      <c r="F137" s="61" t="s">
        <v>83</v>
      </c>
      <c r="G137" s="60" t="s">
        <v>553</v>
      </c>
      <c r="H137" s="54"/>
      <c r="I137" s="55" t="s">
        <v>554</v>
      </c>
      <c r="J137" s="55" t="s">
        <v>555</v>
      </c>
    </row>
    <row r="138" spans="1:10" ht="30" customHeight="1">
      <c r="A138" s="55" t="s">
        <v>38</v>
      </c>
      <c r="B138" s="55" t="s">
        <v>40</v>
      </c>
      <c r="C138" s="55"/>
      <c r="D138" s="57" t="s">
        <v>125</v>
      </c>
      <c r="E138" s="60"/>
      <c r="F138" s="61" t="s">
        <v>83</v>
      </c>
      <c r="G138" s="60" t="s">
        <v>557</v>
      </c>
      <c r="H138" s="54"/>
      <c r="I138" s="55" t="s">
        <v>558</v>
      </c>
      <c r="J138" s="55" t="s">
        <v>559</v>
      </c>
    </row>
    <row r="139" spans="1:10" ht="39" customHeight="1">
      <c r="A139" s="55" t="s">
        <v>38</v>
      </c>
      <c r="B139" s="55" t="s">
        <v>40</v>
      </c>
      <c r="C139" s="55"/>
      <c r="D139" s="57" t="s">
        <v>125</v>
      </c>
      <c r="E139" s="60"/>
      <c r="F139" s="61" t="s">
        <v>83</v>
      </c>
      <c r="G139" s="60" t="s">
        <v>561</v>
      </c>
      <c r="H139" s="54"/>
      <c r="I139" s="55" t="s">
        <v>562</v>
      </c>
      <c r="J139" s="55" t="s">
        <v>563</v>
      </c>
    </row>
    <row r="140" spans="1:10" ht="37.5" customHeight="1">
      <c r="A140" s="55" t="s">
        <v>38</v>
      </c>
      <c r="B140" s="55" t="s">
        <v>40</v>
      </c>
      <c r="C140" s="55"/>
      <c r="D140" s="57" t="s">
        <v>125</v>
      </c>
      <c r="E140" s="171"/>
      <c r="F140" s="61" t="s">
        <v>83</v>
      </c>
      <c r="G140" s="77" t="s">
        <v>565</v>
      </c>
      <c r="H140" s="121"/>
      <c r="I140" s="155" t="s">
        <v>566</v>
      </c>
      <c r="J140" s="155" t="s">
        <v>567</v>
      </c>
    </row>
    <row r="141" spans="1:10" ht="32.25" customHeight="1">
      <c r="A141" s="55" t="s">
        <v>38</v>
      </c>
      <c r="B141" s="55" t="s">
        <v>40</v>
      </c>
      <c r="C141" s="55"/>
      <c r="D141" s="57" t="s">
        <v>125</v>
      </c>
      <c r="E141" s="171"/>
      <c r="F141" s="61" t="s">
        <v>83</v>
      </c>
      <c r="G141" s="77" t="s">
        <v>570</v>
      </c>
      <c r="H141" s="121"/>
      <c r="I141" s="155" t="s">
        <v>571</v>
      </c>
      <c r="J141" s="155" t="s">
        <v>572</v>
      </c>
    </row>
    <row r="142" spans="1:10" ht="39" customHeight="1">
      <c r="A142" s="55" t="s">
        <v>38</v>
      </c>
      <c r="B142" s="55" t="s">
        <v>40</v>
      </c>
      <c r="C142" s="55"/>
      <c r="D142" s="57" t="s">
        <v>125</v>
      </c>
      <c r="E142" s="60"/>
      <c r="F142" s="61" t="s">
        <v>113</v>
      </c>
      <c r="G142" s="60" t="s">
        <v>573</v>
      </c>
      <c r="H142" s="54"/>
      <c r="I142" s="71" t="s">
        <v>574</v>
      </c>
      <c r="J142" s="55"/>
    </row>
    <row r="143" spans="1:10" ht="46.5" customHeight="1">
      <c r="A143" s="55" t="s">
        <v>38</v>
      </c>
      <c r="B143" s="55" t="s">
        <v>40</v>
      </c>
      <c r="C143" s="55"/>
      <c r="D143" s="57" t="s">
        <v>125</v>
      </c>
      <c r="E143" s="60"/>
      <c r="F143" s="61" t="s">
        <v>83</v>
      </c>
      <c r="G143" s="60" t="s">
        <v>575</v>
      </c>
      <c r="H143" s="54"/>
      <c r="I143" s="55" t="s">
        <v>576</v>
      </c>
      <c r="J143" s="55" t="s">
        <v>577</v>
      </c>
    </row>
    <row r="144" spans="1:10" ht="28.5" customHeight="1">
      <c r="A144" s="55" t="s">
        <v>38</v>
      </c>
      <c r="B144" s="55" t="s">
        <v>40</v>
      </c>
      <c r="C144" s="55"/>
      <c r="D144" s="57" t="s">
        <v>168</v>
      </c>
      <c r="E144" s="60"/>
      <c r="F144" s="61"/>
      <c r="G144" s="60"/>
      <c r="H144" s="54"/>
      <c r="I144" s="55" t="s">
        <v>580</v>
      </c>
      <c r="J144" s="55" t="s">
        <v>581</v>
      </c>
    </row>
    <row r="145" spans="1:10" ht="24">
      <c r="A145" s="55" t="s">
        <v>38</v>
      </c>
      <c r="B145" s="55" t="s">
        <v>40</v>
      </c>
      <c r="C145" s="55"/>
      <c r="D145" s="56" t="s">
        <v>168</v>
      </c>
      <c r="E145" s="171"/>
      <c r="F145" s="61"/>
      <c r="G145" s="77"/>
      <c r="H145" s="121"/>
      <c r="I145" s="155" t="s">
        <v>583</v>
      </c>
      <c r="J145" s="155" t="s">
        <v>584</v>
      </c>
    </row>
    <row r="146" spans="1:10" ht="43.5" customHeight="1">
      <c r="A146" s="55" t="s">
        <v>38</v>
      </c>
      <c r="B146" s="55" t="s">
        <v>40</v>
      </c>
      <c r="C146" s="55"/>
      <c r="D146" s="56" t="s">
        <v>168</v>
      </c>
      <c r="E146" s="60"/>
      <c r="F146" s="61"/>
      <c r="G146" s="60"/>
      <c r="H146" s="54"/>
      <c r="I146" s="55" t="s">
        <v>586</v>
      </c>
      <c r="J146" s="55" t="s">
        <v>587</v>
      </c>
    </row>
    <row r="147" spans="1:10" ht="35.25" customHeight="1">
      <c r="A147" s="55" t="s">
        <v>38</v>
      </c>
      <c r="B147" s="55" t="s">
        <v>40</v>
      </c>
      <c r="C147" s="55"/>
      <c r="D147" s="56" t="s">
        <v>168</v>
      </c>
      <c r="E147" s="60"/>
      <c r="F147" s="61"/>
      <c r="G147" s="60"/>
      <c r="H147" s="54"/>
      <c r="I147" s="55" t="s">
        <v>590</v>
      </c>
      <c r="J147" s="55" t="s">
        <v>591</v>
      </c>
    </row>
    <row r="148" spans="1:10" ht="40.5" customHeight="1">
      <c r="A148" s="55" t="s">
        <v>38</v>
      </c>
      <c r="B148" s="55" t="s">
        <v>40</v>
      </c>
      <c r="C148" s="55"/>
      <c r="D148" s="56" t="s">
        <v>168</v>
      </c>
      <c r="E148" s="171"/>
      <c r="F148" s="61"/>
      <c r="G148" s="77"/>
      <c r="H148" s="121"/>
      <c r="I148" s="145" t="s">
        <v>594</v>
      </c>
      <c r="J148" s="155"/>
    </row>
    <row r="149" spans="1:10" ht="46.5" customHeight="1">
      <c r="A149" s="55" t="s">
        <v>38</v>
      </c>
      <c r="B149" s="55" t="s">
        <v>40</v>
      </c>
      <c r="C149" s="55"/>
      <c r="D149" s="56" t="s">
        <v>168</v>
      </c>
      <c r="E149" s="171"/>
      <c r="F149" s="61"/>
      <c r="G149" s="77"/>
      <c r="H149" s="121"/>
      <c r="I149" s="145" t="s">
        <v>596</v>
      </c>
      <c r="J149" s="155"/>
    </row>
    <row r="150" spans="1:10" ht="47.25" customHeight="1">
      <c r="A150" s="55" t="s">
        <v>38</v>
      </c>
      <c r="B150" s="55" t="s">
        <v>40</v>
      </c>
      <c r="C150" s="55"/>
      <c r="D150" s="56" t="s">
        <v>168</v>
      </c>
      <c r="E150" s="171"/>
      <c r="F150" s="61"/>
      <c r="G150" s="77"/>
      <c r="H150" s="121"/>
      <c r="I150" s="145" t="s">
        <v>598</v>
      </c>
      <c r="J150" s="155"/>
    </row>
    <row r="151" spans="1:10" ht="40.5" customHeight="1">
      <c r="A151" s="55" t="s">
        <v>38</v>
      </c>
      <c r="B151" s="55" t="s">
        <v>40</v>
      </c>
      <c r="C151" s="55"/>
      <c r="D151" s="56" t="s">
        <v>168</v>
      </c>
      <c r="E151" s="60"/>
      <c r="F151" s="61"/>
      <c r="G151" s="60"/>
      <c r="H151" s="54"/>
      <c r="I151" s="55" t="s">
        <v>600</v>
      </c>
      <c r="J151" s="55" t="s">
        <v>601</v>
      </c>
    </row>
    <row r="152" spans="1:10" ht="40.5" customHeight="1">
      <c r="A152" s="55" t="s">
        <v>38</v>
      </c>
      <c r="B152" s="55" t="s">
        <v>40</v>
      </c>
      <c r="C152" s="55"/>
      <c r="D152" s="57" t="s">
        <v>187</v>
      </c>
      <c r="E152" s="60"/>
      <c r="F152" s="61"/>
      <c r="G152" s="60"/>
      <c r="H152" s="54"/>
      <c r="I152" s="55" t="s">
        <v>603</v>
      </c>
      <c r="J152" s="55" t="s">
        <v>604</v>
      </c>
    </row>
    <row r="153" spans="1:10" ht="40.5" customHeight="1">
      <c r="A153" s="55" t="s">
        <v>38</v>
      </c>
      <c r="B153" s="55" t="s">
        <v>40</v>
      </c>
      <c r="C153" s="55"/>
      <c r="D153" s="57" t="s">
        <v>187</v>
      </c>
      <c r="E153" s="60"/>
      <c r="F153" s="61"/>
      <c r="G153" s="60"/>
      <c r="H153" s="54"/>
      <c r="I153" s="55" t="s">
        <v>606</v>
      </c>
      <c r="J153" s="55" t="s">
        <v>607</v>
      </c>
    </row>
    <row r="154" spans="1:10" ht="23.25" customHeight="1">
      <c r="A154" s="55" t="s">
        <v>38</v>
      </c>
      <c r="B154" s="55" t="s">
        <v>40</v>
      </c>
      <c r="C154" s="55"/>
      <c r="D154" s="57" t="s">
        <v>187</v>
      </c>
      <c r="E154" s="60"/>
      <c r="F154" s="61"/>
      <c r="G154" s="60"/>
      <c r="H154" s="54"/>
      <c r="I154" s="55" t="s">
        <v>609</v>
      </c>
      <c r="J154" s="55" t="s">
        <v>610</v>
      </c>
    </row>
    <row r="155" spans="1:10" ht="22.5" customHeight="1">
      <c r="A155" s="55" t="s">
        <v>38</v>
      </c>
      <c r="B155" s="55" t="s">
        <v>40</v>
      </c>
      <c r="C155" s="55"/>
      <c r="D155" s="57" t="s">
        <v>187</v>
      </c>
      <c r="E155" s="60"/>
      <c r="F155" s="61"/>
      <c r="G155" s="60"/>
      <c r="H155" s="54"/>
      <c r="I155" s="55" t="s">
        <v>612</v>
      </c>
      <c r="J155" s="55" t="s">
        <v>613</v>
      </c>
    </row>
    <row r="156" spans="1:10" ht="47.25" hidden="1" customHeight="1">
      <c r="A156" s="55" t="s">
        <v>38</v>
      </c>
      <c r="B156" s="55" t="s">
        <v>40</v>
      </c>
      <c r="C156" s="55"/>
      <c r="D156" s="56" t="s">
        <v>304</v>
      </c>
      <c r="E156" s="60"/>
      <c r="F156" s="61"/>
      <c r="G156" s="60"/>
      <c r="H156" s="54"/>
      <c r="I156" s="71" t="s">
        <v>614</v>
      </c>
      <c r="J156" s="55"/>
    </row>
    <row r="157" spans="1:10" ht="27.75" hidden="1" customHeight="1" thickBot="1">
      <c r="A157" s="95" t="s">
        <v>38</v>
      </c>
      <c r="B157" s="95" t="s">
        <v>40</v>
      </c>
      <c r="C157" s="95"/>
      <c r="D157" s="166" t="s">
        <v>304</v>
      </c>
      <c r="E157" s="99"/>
      <c r="F157" s="100"/>
      <c r="G157" s="99"/>
      <c r="H157" s="94"/>
      <c r="I157" s="165" t="s">
        <v>615</v>
      </c>
      <c r="J157" s="95"/>
    </row>
    <row r="158" spans="1:10" ht="30.75" customHeight="1">
      <c r="A158" s="55" t="s">
        <v>20</v>
      </c>
      <c r="B158" s="55" t="s">
        <v>22</v>
      </c>
      <c r="C158" s="55"/>
      <c r="D158" s="57" t="s">
        <v>616</v>
      </c>
      <c r="E158" s="60"/>
      <c r="F158" s="78" t="s">
        <v>311</v>
      </c>
      <c r="G158" s="75" t="s">
        <v>617</v>
      </c>
      <c r="H158" s="173"/>
      <c r="I158" s="124" t="s">
        <v>618</v>
      </c>
      <c r="J158" s="71" t="s">
        <v>619</v>
      </c>
    </row>
    <row r="159" spans="1:10" ht="30" customHeight="1">
      <c r="A159" s="55" t="s">
        <v>20</v>
      </c>
      <c r="B159" s="155" t="s">
        <v>22</v>
      </c>
      <c r="C159" s="155"/>
      <c r="D159" s="57" t="s">
        <v>621</v>
      </c>
      <c r="E159" s="77"/>
      <c r="F159" s="79" t="s">
        <v>311</v>
      </c>
      <c r="G159" s="77" t="s">
        <v>622</v>
      </c>
      <c r="H159" s="156"/>
      <c r="I159" s="122" t="s">
        <v>623</v>
      </c>
      <c r="J159" s="55" t="s">
        <v>624</v>
      </c>
    </row>
    <row r="160" spans="1:10" ht="26.25" hidden="1" customHeight="1">
      <c r="A160" s="55" t="s">
        <v>38</v>
      </c>
      <c r="B160" s="55" t="s">
        <v>40</v>
      </c>
      <c r="C160" s="55"/>
      <c r="D160" s="56" t="s">
        <v>333</v>
      </c>
      <c r="E160" s="60"/>
      <c r="F160" s="61" t="s">
        <v>83</v>
      </c>
      <c r="G160" s="60" t="s">
        <v>627</v>
      </c>
      <c r="H160" s="54"/>
      <c r="I160" s="55" t="s">
        <v>628</v>
      </c>
      <c r="J160" s="55" t="s">
        <v>629</v>
      </c>
    </row>
    <row r="161" spans="1:10" ht="30" hidden="1" customHeight="1">
      <c r="A161" s="55" t="s">
        <v>38</v>
      </c>
      <c r="B161" s="55" t="s">
        <v>40</v>
      </c>
      <c r="C161" s="55"/>
      <c r="D161" s="56" t="s">
        <v>333</v>
      </c>
      <c r="E161" s="60"/>
      <c r="F161" s="61" t="s">
        <v>83</v>
      </c>
      <c r="G161" s="60" t="s">
        <v>632</v>
      </c>
      <c r="H161" s="54"/>
      <c r="I161" s="55" t="s">
        <v>633</v>
      </c>
      <c r="J161" s="55" t="s">
        <v>634</v>
      </c>
    </row>
    <row r="162" spans="1:10" ht="28.5" hidden="1" customHeight="1">
      <c r="A162" s="55" t="s">
        <v>38</v>
      </c>
      <c r="B162" s="55" t="s">
        <v>40</v>
      </c>
      <c r="C162" s="55"/>
      <c r="D162" s="56" t="s">
        <v>333</v>
      </c>
      <c r="E162" s="60"/>
      <c r="F162" s="61"/>
      <c r="G162" s="60"/>
      <c r="H162" s="54"/>
      <c r="I162" s="55" t="s">
        <v>637</v>
      </c>
      <c r="J162" s="55" t="s">
        <v>638</v>
      </c>
    </row>
    <row r="163" spans="1:10" ht="51" customHeight="1">
      <c r="A163" s="55" t="s">
        <v>20</v>
      </c>
      <c r="B163" s="155" t="s">
        <v>22</v>
      </c>
      <c r="C163" s="155"/>
      <c r="D163" s="57" t="s">
        <v>639</v>
      </c>
      <c r="E163" s="77"/>
      <c r="F163" s="79" t="s">
        <v>311</v>
      </c>
      <c r="G163" s="127" t="s">
        <v>640</v>
      </c>
      <c r="H163" s="156"/>
      <c r="I163" s="122" t="s">
        <v>641</v>
      </c>
      <c r="J163" s="155" t="s">
        <v>642</v>
      </c>
    </row>
    <row r="164" spans="1:10" ht="22.5" customHeight="1">
      <c r="A164" s="55" t="s">
        <v>20</v>
      </c>
      <c r="B164" s="155" t="s">
        <v>22</v>
      </c>
      <c r="C164" s="155" t="s">
        <v>21</v>
      </c>
      <c r="D164" s="57" t="s">
        <v>643</v>
      </c>
      <c r="E164" s="60"/>
      <c r="F164" s="61" t="s">
        <v>311</v>
      </c>
      <c r="G164" s="127" t="s">
        <v>364</v>
      </c>
      <c r="H164" s="72"/>
      <c r="I164" s="106" t="s">
        <v>365</v>
      </c>
      <c r="J164" s="55" t="s">
        <v>366</v>
      </c>
    </row>
    <row r="165" spans="1:10" ht="42.75" customHeight="1">
      <c r="A165" s="55" t="s">
        <v>20</v>
      </c>
      <c r="B165" s="55" t="s">
        <v>22</v>
      </c>
      <c r="C165" s="55"/>
      <c r="D165" s="56" t="s">
        <v>116</v>
      </c>
      <c r="E165" s="60"/>
      <c r="F165" s="78" t="s">
        <v>412</v>
      </c>
      <c r="G165" s="175" t="s">
        <v>644</v>
      </c>
      <c r="H165" s="87"/>
      <c r="I165" s="155" t="s">
        <v>623</v>
      </c>
      <c r="J165" s="55" t="s">
        <v>624</v>
      </c>
    </row>
    <row r="166" spans="1:10" ht="65.25" customHeight="1">
      <c r="A166" s="55" t="s">
        <v>20</v>
      </c>
      <c r="B166" s="55" t="s">
        <v>22</v>
      </c>
      <c r="C166" s="55"/>
      <c r="D166" s="56" t="s">
        <v>125</v>
      </c>
      <c r="E166" s="60"/>
      <c r="F166" s="78" t="s">
        <v>412</v>
      </c>
      <c r="G166" s="75" t="s">
        <v>645</v>
      </c>
      <c r="H166" s="176" t="s">
        <v>646</v>
      </c>
      <c r="I166" s="155" t="s">
        <v>623</v>
      </c>
      <c r="J166" s="55" t="s">
        <v>624</v>
      </c>
    </row>
    <row r="167" spans="1:10" ht="50.25" customHeight="1">
      <c r="A167" s="55" t="s">
        <v>20</v>
      </c>
      <c r="B167" s="155" t="s">
        <v>22</v>
      </c>
      <c r="C167" s="155"/>
      <c r="D167" s="56" t="s">
        <v>125</v>
      </c>
      <c r="E167" s="77"/>
      <c r="F167" s="79" t="s">
        <v>311</v>
      </c>
      <c r="G167" s="127" t="s">
        <v>647</v>
      </c>
      <c r="H167" s="156"/>
      <c r="I167" s="145" t="s">
        <v>648</v>
      </c>
      <c r="J167" s="155" t="s">
        <v>642</v>
      </c>
    </row>
    <row r="168" spans="1:10" ht="24">
      <c r="A168" s="55" t="s">
        <v>20</v>
      </c>
      <c r="B168" s="55" t="s">
        <v>22</v>
      </c>
      <c r="C168" s="55"/>
      <c r="D168" s="57" t="s">
        <v>649</v>
      </c>
      <c r="E168" s="60" t="s">
        <v>650</v>
      </c>
      <c r="F168" s="61"/>
      <c r="G168" s="60"/>
      <c r="H168" s="177" t="s">
        <v>651</v>
      </c>
      <c r="I168" s="122" t="s">
        <v>652</v>
      </c>
      <c r="J168" s="55" t="s">
        <v>653</v>
      </c>
    </row>
    <row r="169" spans="1:10" ht="24">
      <c r="A169" s="55" t="s">
        <v>20</v>
      </c>
      <c r="B169" s="55" t="s">
        <v>22</v>
      </c>
      <c r="C169" s="55"/>
      <c r="D169" s="56" t="s">
        <v>654</v>
      </c>
      <c r="E169" s="60" t="s">
        <v>655</v>
      </c>
      <c r="F169" s="61"/>
      <c r="G169" s="60"/>
      <c r="H169" s="177" t="s">
        <v>656</v>
      </c>
      <c r="I169" s="122" t="s">
        <v>657</v>
      </c>
      <c r="J169" s="57" t="s">
        <v>658</v>
      </c>
    </row>
    <row r="170" spans="1:10" ht="15.75" customHeight="1">
      <c r="A170" s="55" t="s">
        <v>20</v>
      </c>
      <c r="B170" s="55" t="s">
        <v>22</v>
      </c>
      <c r="C170" s="55"/>
      <c r="D170" s="56" t="s">
        <v>659</v>
      </c>
      <c r="E170" s="60" t="s">
        <v>660</v>
      </c>
      <c r="F170" s="78" t="s">
        <v>311</v>
      </c>
      <c r="G170" s="60"/>
      <c r="H170" s="177" t="s">
        <v>661</v>
      </c>
      <c r="I170" s="84" t="s">
        <v>662</v>
      </c>
      <c r="J170" s="55" t="s">
        <v>663</v>
      </c>
    </row>
    <row r="171" spans="1:10" ht="36.75" customHeight="1">
      <c r="A171" s="55" t="s">
        <v>20</v>
      </c>
      <c r="B171" s="55" t="s">
        <v>22</v>
      </c>
      <c r="C171" s="55"/>
      <c r="D171" s="56" t="s">
        <v>664</v>
      </c>
      <c r="E171" s="60" t="s">
        <v>665</v>
      </c>
      <c r="F171" s="78" t="s">
        <v>311</v>
      </c>
      <c r="G171" s="75" t="s">
        <v>666</v>
      </c>
      <c r="H171" s="121"/>
      <c r="I171" s="84" t="s">
        <v>667</v>
      </c>
      <c r="J171" s="55" t="s">
        <v>668</v>
      </c>
    </row>
    <row r="172" spans="1:10" ht="24">
      <c r="A172" s="55" t="s">
        <v>20</v>
      </c>
      <c r="B172" s="55" t="s">
        <v>22</v>
      </c>
      <c r="C172" s="55"/>
      <c r="D172" s="56" t="s">
        <v>669</v>
      </c>
      <c r="E172" s="77" t="s">
        <v>670</v>
      </c>
      <c r="F172" s="61" t="s">
        <v>311</v>
      </c>
      <c r="G172" s="75"/>
      <c r="H172" s="156"/>
      <c r="I172" s="122" t="s">
        <v>671</v>
      </c>
      <c r="J172" s="55" t="s">
        <v>672</v>
      </c>
    </row>
    <row r="173" spans="1:10" ht="24">
      <c r="A173" s="55" t="s">
        <v>20</v>
      </c>
      <c r="B173" s="55" t="s">
        <v>22</v>
      </c>
      <c r="C173" s="55"/>
      <c r="D173" s="56" t="s">
        <v>168</v>
      </c>
      <c r="E173" s="75" t="s">
        <v>674</v>
      </c>
      <c r="F173" s="61"/>
      <c r="G173" s="60"/>
      <c r="H173" s="54"/>
      <c r="I173" s="71" t="s">
        <v>675</v>
      </c>
      <c r="J173" s="56" t="s">
        <v>676</v>
      </c>
    </row>
    <row r="174" spans="1:10" ht="42" customHeight="1">
      <c r="A174" s="55" t="s">
        <v>20</v>
      </c>
      <c r="B174" s="55" t="s">
        <v>22</v>
      </c>
      <c r="C174" s="55"/>
      <c r="D174" s="56" t="s">
        <v>168</v>
      </c>
      <c r="E174" s="75" t="s">
        <v>678</v>
      </c>
      <c r="F174" s="61"/>
      <c r="G174" s="60"/>
      <c r="H174" s="54"/>
      <c r="I174" s="71" t="s">
        <v>679</v>
      </c>
      <c r="J174" s="56" t="s">
        <v>680</v>
      </c>
    </row>
    <row r="175" spans="1:10" ht="36">
      <c r="A175" s="55" t="s">
        <v>20</v>
      </c>
      <c r="B175" s="55" t="s">
        <v>22</v>
      </c>
      <c r="C175" s="55"/>
      <c r="D175" s="57" t="s">
        <v>168</v>
      </c>
      <c r="E175" s="75" t="s">
        <v>682</v>
      </c>
      <c r="F175" s="61"/>
      <c r="G175" s="60"/>
      <c r="H175" s="54"/>
      <c r="I175" s="55" t="s">
        <v>683</v>
      </c>
      <c r="J175" s="55" t="s">
        <v>684</v>
      </c>
    </row>
    <row r="176" spans="1:10" ht="42.75" customHeight="1">
      <c r="A176" s="55" t="s">
        <v>20</v>
      </c>
      <c r="B176" s="55" t="s">
        <v>22</v>
      </c>
      <c r="C176" s="55"/>
      <c r="D176" s="57" t="s">
        <v>168</v>
      </c>
      <c r="E176" s="75" t="s">
        <v>686</v>
      </c>
      <c r="F176" s="61"/>
      <c r="G176" s="60"/>
      <c r="H176" s="54"/>
      <c r="I176" s="55" t="s">
        <v>687</v>
      </c>
      <c r="J176" s="55" t="s">
        <v>688</v>
      </c>
    </row>
    <row r="177" spans="1:10" ht="50.25" customHeight="1">
      <c r="A177" s="55" t="s">
        <v>20</v>
      </c>
      <c r="B177" s="55" t="s">
        <v>22</v>
      </c>
      <c r="C177" s="55"/>
      <c r="D177" s="57" t="s">
        <v>168</v>
      </c>
      <c r="E177" s="75" t="s">
        <v>690</v>
      </c>
      <c r="F177" s="61"/>
      <c r="G177" s="60"/>
      <c r="H177" s="54"/>
      <c r="I177" s="55" t="s">
        <v>691</v>
      </c>
      <c r="J177" s="55" t="s">
        <v>692</v>
      </c>
    </row>
    <row r="178" spans="1:10" ht="28.5" customHeight="1">
      <c r="A178" s="55" t="s">
        <v>20</v>
      </c>
      <c r="B178" s="55" t="s">
        <v>22</v>
      </c>
      <c r="C178" s="55"/>
      <c r="D178" s="57" t="s">
        <v>168</v>
      </c>
      <c r="E178" s="75" t="s">
        <v>694</v>
      </c>
      <c r="F178" s="61"/>
      <c r="G178" s="60"/>
      <c r="H178" s="54"/>
      <c r="I178" s="55" t="s">
        <v>695</v>
      </c>
      <c r="J178" s="55" t="s">
        <v>696</v>
      </c>
    </row>
    <row r="179" spans="1:10" ht="34.5" customHeight="1">
      <c r="A179" s="55" t="s">
        <v>20</v>
      </c>
      <c r="B179" s="55" t="s">
        <v>22</v>
      </c>
      <c r="C179" s="55"/>
      <c r="D179" s="57" t="s">
        <v>168</v>
      </c>
      <c r="E179" s="60"/>
      <c r="F179" s="78" t="s">
        <v>697</v>
      </c>
      <c r="G179" s="60"/>
      <c r="H179" s="54"/>
      <c r="I179" s="55" t="s">
        <v>698</v>
      </c>
      <c r="J179" s="55" t="s">
        <v>699</v>
      </c>
    </row>
    <row r="180" spans="1:10" ht="29.25" customHeight="1">
      <c r="A180" s="55" t="s">
        <v>20</v>
      </c>
      <c r="B180" s="55" t="s">
        <v>22</v>
      </c>
      <c r="C180" s="55"/>
      <c r="D180" s="57" t="s">
        <v>168</v>
      </c>
      <c r="E180" s="60"/>
      <c r="F180" s="61"/>
      <c r="G180" s="60"/>
      <c r="H180" s="54"/>
      <c r="I180" s="55" t="s">
        <v>700</v>
      </c>
      <c r="J180" s="55" t="s">
        <v>701</v>
      </c>
    </row>
    <row r="181" spans="1:10" ht="28.5" customHeight="1">
      <c r="A181" s="55" t="s">
        <v>20</v>
      </c>
      <c r="B181" s="55" t="s">
        <v>22</v>
      </c>
      <c r="C181" s="55"/>
      <c r="D181" s="56" t="s">
        <v>168</v>
      </c>
      <c r="E181" s="60"/>
      <c r="F181" s="61"/>
      <c r="G181" s="60"/>
      <c r="H181" s="54"/>
      <c r="I181" s="71" t="s">
        <v>679</v>
      </c>
      <c r="J181" s="56" t="s">
        <v>680</v>
      </c>
    </row>
    <row r="182" spans="1:10" ht="31.5" customHeight="1">
      <c r="A182" s="55" t="s">
        <v>20</v>
      </c>
      <c r="B182" s="55" t="s">
        <v>22</v>
      </c>
      <c r="C182" s="55"/>
      <c r="D182" s="57" t="s">
        <v>168</v>
      </c>
      <c r="E182" s="60"/>
      <c r="F182" s="61" t="s">
        <v>311</v>
      </c>
      <c r="G182" s="60"/>
      <c r="H182" s="60" t="s">
        <v>703</v>
      </c>
      <c r="I182" s="155" t="s">
        <v>704</v>
      </c>
      <c r="J182" s="55" t="s">
        <v>705</v>
      </c>
    </row>
    <row r="183" spans="1:10" ht="48.75" customHeight="1">
      <c r="A183" s="55" t="s">
        <v>20</v>
      </c>
      <c r="B183" s="55" t="s">
        <v>22</v>
      </c>
      <c r="C183" s="55"/>
      <c r="D183" s="57" t="s">
        <v>168</v>
      </c>
      <c r="E183" s="60"/>
      <c r="F183" s="61"/>
      <c r="G183" s="60"/>
      <c r="H183" s="54"/>
      <c r="I183" s="55" t="s">
        <v>706</v>
      </c>
      <c r="J183" s="55" t="s">
        <v>707</v>
      </c>
    </row>
    <row r="184" spans="1:10" ht="55.5" customHeight="1">
      <c r="A184" s="55" t="s">
        <v>20</v>
      </c>
      <c r="B184" s="55" t="s">
        <v>22</v>
      </c>
      <c r="C184" s="55"/>
      <c r="D184" s="57" t="s">
        <v>168</v>
      </c>
      <c r="E184" s="60"/>
      <c r="F184" s="61"/>
      <c r="G184" s="60"/>
      <c r="H184" s="54"/>
      <c r="I184" s="55" t="s">
        <v>709</v>
      </c>
      <c r="J184" s="55" t="s">
        <v>710</v>
      </c>
    </row>
    <row r="185" spans="1:10" ht="54" customHeight="1">
      <c r="A185" s="55" t="s">
        <v>20</v>
      </c>
      <c r="B185" s="55" t="s">
        <v>22</v>
      </c>
      <c r="C185" s="55"/>
      <c r="D185" s="57" t="s">
        <v>168</v>
      </c>
      <c r="E185" s="60"/>
      <c r="F185" s="61"/>
      <c r="G185" s="60"/>
      <c r="H185" s="54"/>
      <c r="I185" s="71" t="s">
        <v>711</v>
      </c>
      <c r="J185" s="55"/>
    </row>
    <row r="186" spans="1:10" ht="28.5" customHeight="1">
      <c r="A186" s="55" t="s">
        <v>20</v>
      </c>
      <c r="B186" s="55" t="s">
        <v>22</v>
      </c>
      <c r="C186" s="55"/>
      <c r="D186" s="57" t="s">
        <v>187</v>
      </c>
      <c r="E186" s="60"/>
      <c r="F186" s="61"/>
      <c r="G186" s="60"/>
      <c r="H186" s="54"/>
      <c r="I186" s="55" t="s">
        <v>712</v>
      </c>
      <c r="J186" s="55" t="s">
        <v>713</v>
      </c>
    </row>
    <row r="187" spans="1:10" ht="45.75" customHeight="1" thickBot="1">
      <c r="A187" s="55" t="s">
        <v>20</v>
      </c>
      <c r="B187" s="55" t="s">
        <v>22</v>
      </c>
      <c r="C187" s="55"/>
      <c r="D187" s="57" t="s">
        <v>187</v>
      </c>
      <c r="E187" s="60"/>
      <c r="F187" s="61"/>
      <c r="G187" s="60"/>
      <c r="H187" s="54"/>
      <c r="I187" s="55" t="s">
        <v>715</v>
      </c>
      <c r="J187" s="55" t="s">
        <v>716</v>
      </c>
    </row>
    <row r="188" spans="1:10" ht="58.5" hidden="1" customHeight="1">
      <c r="A188" s="55"/>
      <c r="B188" s="155" t="s">
        <v>22</v>
      </c>
      <c r="C188" s="55"/>
      <c r="D188" s="56" t="s">
        <v>304</v>
      </c>
      <c r="E188" s="60"/>
      <c r="F188" s="78" t="s">
        <v>311</v>
      </c>
      <c r="G188" s="75" t="s">
        <v>717</v>
      </c>
      <c r="H188" s="127" t="s">
        <v>717</v>
      </c>
      <c r="I188" s="55" t="s">
        <v>718</v>
      </c>
      <c r="J188" s="55" t="s">
        <v>719</v>
      </c>
    </row>
    <row r="189" spans="1:10" ht="28.5" hidden="1" customHeight="1">
      <c r="A189" s="55"/>
      <c r="B189" s="71" t="s">
        <v>697</v>
      </c>
      <c r="C189" s="155" t="s">
        <v>22</v>
      </c>
      <c r="D189" s="56" t="s">
        <v>304</v>
      </c>
      <c r="E189" s="60"/>
      <c r="F189" s="78" t="s">
        <v>697</v>
      </c>
      <c r="G189" s="75"/>
      <c r="H189" s="54"/>
      <c r="I189" s="71" t="s">
        <v>720</v>
      </c>
      <c r="J189" s="57" t="s">
        <v>721</v>
      </c>
    </row>
    <row r="190" spans="1:10" ht="32.25" hidden="1" customHeight="1">
      <c r="A190" s="55"/>
      <c r="B190" s="71" t="s">
        <v>697</v>
      </c>
      <c r="C190" s="155" t="s">
        <v>22</v>
      </c>
      <c r="D190" s="56" t="s">
        <v>304</v>
      </c>
      <c r="E190" s="60"/>
      <c r="F190" s="78" t="s">
        <v>697</v>
      </c>
      <c r="G190" s="60"/>
      <c r="H190" s="54"/>
      <c r="I190" s="71" t="s">
        <v>723</v>
      </c>
      <c r="J190" s="55" t="s">
        <v>724</v>
      </c>
    </row>
    <row r="191" spans="1:10" ht="27.75" hidden="1" customHeight="1">
      <c r="A191" s="55"/>
      <c r="B191" s="71" t="s">
        <v>697</v>
      </c>
      <c r="C191" s="155" t="s">
        <v>22</v>
      </c>
      <c r="D191" s="56" t="s">
        <v>304</v>
      </c>
      <c r="E191" s="60"/>
      <c r="F191" s="78" t="s">
        <v>697</v>
      </c>
      <c r="G191" s="60"/>
      <c r="H191" s="54"/>
      <c r="I191" s="55" t="s">
        <v>725</v>
      </c>
      <c r="J191" s="55" t="s">
        <v>726</v>
      </c>
    </row>
    <row r="192" spans="1:10" ht="38.25" hidden="1" customHeight="1">
      <c r="A192" s="55"/>
      <c r="B192" s="71" t="s">
        <v>697</v>
      </c>
      <c r="C192" s="155" t="s">
        <v>22</v>
      </c>
      <c r="D192" s="56" t="s">
        <v>304</v>
      </c>
      <c r="E192" s="60"/>
      <c r="F192" s="78" t="s">
        <v>697</v>
      </c>
      <c r="G192" s="60"/>
      <c r="H192" s="54"/>
      <c r="I192" s="71" t="s">
        <v>727</v>
      </c>
      <c r="J192" s="55"/>
    </row>
    <row r="193" spans="1:10" ht="15.75" hidden="1" customHeight="1">
      <c r="A193" s="55"/>
      <c r="B193" s="71" t="s">
        <v>697</v>
      </c>
      <c r="C193" s="155" t="s">
        <v>22</v>
      </c>
      <c r="D193" s="56" t="s">
        <v>304</v>
      </c>
      <c r="E193" s="60"/>
      <c r="F193" s="78" t="s">
        <v>697</v>
      </c>
      <c r="G193" s="60"/>
      <c r="H193" s="54"/>
      <c r="I193" s="71" t="s">
        <v>728</v>
      </c>
      <c r="J193" s="55"/>
    </row>
    <row r="194" spans="1:10" ht="29.25" hidden="1" customHeight="1">
      <c r="A194" s="55"/>
      <c r="B194" s="71" t="s">
        <v>697</v>
      </c>
      <c r="C194" s="155" t="s">
        <v>22</v>
      </c>
      <c r="D194" s="56" t="s">
        <v>304</v>
      </c>
      <c r="E194" s="60"/>
      <c r="F194" s="78" t="s">
        <v>697</v>
      </c>
      <c r="G194" s="60"/>
      <c r="H194" s="54"/>
      <c r="I194" s="71" t="s">
        <v>729</v>
      </c>
      <c r="J194" s="55"/>
    </row>
    <row r="195" spans="1:10" ht="30.75" hidden="1" customHeight="1">
      <c r="A195" s="55"/>
      <c r="B195" s="71" t="s">
        <v>697</v>
      </c>
      <c r="C195" s="155" t="s">
        <v>22</v>
      </c>
      <c r="D195" s="56" t="s">
        <v>304</v>
      </c>
      <c r="E195" s="60"/>
      <c r="F195" s="78" t="s">
        <v>697</v>
      </c>
      <c r="G195" s="60"/>
      <c r="H195" s="54"/>
      <c r="I195" s="71" t="s">
        <v>730</v>
      </c>
      <c r="J195" s="55"/>
    </row>
    <row r="196" spans="1:10" ht="15.75" hidden="1" customHeight="1">
      <c r="A196" s="55"/>
      <c r="B196" s="71" t="s">
        <v>697</v>
      </c>
      <c r="C196" s="155" t="s">
        <v>22</v>
      </c>
      <c r="D196" s="56" t="s">
        <v>304</v>
      </c>
      <c r="E196" s="60"/>
      <c r="F196" s="78" t="s">
        <v>697</v>
      </c>
      <c r="G196" s="60"/>
      <c r="H196" s="54"/>
      <c r="I196" s="71" t="s">
        <v>731</v>
      </c>
      <c r="J196" s="55"/>
    </row>
    <row r="197" spans="1:10" ht="27" hidden="1" customHeight="1" thickBot="1">
      <c r="A197" s="55" t="s">
        <v>20</v>
      </c>
      <c r="B197" s="155" t="s">
        <v>22</v>
      </c>
      <c r="C197" s="155"/>
      <c r="D197" s="56" t="s">
        <v>419</v>
      </c>
      <c r="E197" s="77"/>
      <c r="F197" s="79" t="s">
        <v>311</v>
      </c>
      <c r="G197" s="77" t="s">
        <v>732</v>
      </c>
      <c r="H197" s="156"/>
      <c r="I197" s="122" t="s">
        <v>733</v>
      </c>
      <c r="J197" s="155" t="s">
        <v>734</v>
      </c>
    </row>
    <row r="198" spans="1:10" ht="21.75" customHeight="1">
      <c r="A198" s="132" t="s">
        <v>38</v>
      </c>
      <c r="B198" s="178" t="s">
        <v>41</v>
      </c>
      <c r="C198" s="178"/>
      <c r="D198" s="133" t="s">
        <v>736</v>
      </c>
      <c r="E198" s="179"/>
      <c r="F198" s="180" t="s">
        <v>737</v>
      </c>
      <c r="G198" s="179" t="s">
        <v>738</v>
      </c>
      <c r="H198" s="181"/>
      <c r="I198" s="182" t="s">
        <v>739</v>
      </c>
      <c r="J198" s="178" t="s">
        <v>740</v>
      </c>
    </row>
    <row r="199" spans="1:10" ht="20.25" customHeight="1">
      <c r="A199" s="55" t="s">
        <v>38</v>
      </c>
      <c r="B199" s="155" t="s">
        <v>41</v>
      </c>
      <c r="C199" s="155"/>
      <c r="D199" s="57" t="s">
        <v>742</v>
      </c>
      <c r="E199" s="60"/>
      <c r="F199" s="79" t="s">
        <v>737</v>
      </c>
      <c r="G199" s="60" t="s">
        <v>743</v>
      </c>
      <c r="H199" s="121"/>
      <c r="I199" s="122" t="s">
        <v>744</v>
      </c>
      <c r="J199" s="155" t="s">
        <v>745</v>
      </c>
    </row>
    <row r="200" spans="1:10" ht="33" customHeight="1">
      <c r="A200" s="55" t="s">
        <v>38</v>
      </c>
      <c r="B200" s="155" t="s">
        <v>41</v>
      </c>
      <c r="C200" s="155"/>
      <c r="D200" s="56" t="s">
        <v>116</v>
      </c>
      <c r="E200" s="77"/>
      <c r="F200" s="185" t="s">
        <v>737</v>
      </c>
      <c r="G200" s="175" t="s">
        <v>746</v>
      </c>
      <c r="H200" s="156"/>
      <c r="I200" s="145" t="s">
        <v>747</v>
      </c>
      <c r="J200" s="155"/>
    </row>
    <row r="201" spans="1:10" ht="21.75" customHeight="1">
      <c r="A201" s="55" t="s">
        <v>38</v>
      </c>
      <c r="B201" s="155" t="s">
        <v>41</v>
      </c>
      <c r="C201" s="155"/>
      <c r="D201" s="56" t="s">
        <v>116</v>
      </c>
      <c r="E201" s="77"/>
      <c r="F201" s="79" t="s">
        <v>737</v>
      </c>
      <c r="G201" s="175" t="s">
        <v>749</v>
      </c>
      <c r="H201" s="121"/>
      <c r="I201" s="145" t="s">
        <v>750</v>
      </c>
      <c r="J201" s="155" t="s">
        <v>740</v>
      </c>
    </row>
    <row r="202" spans="1:10" ht="21.75" customHeight="1">
      <c r="A202" s="55" t="s">
        <v>38</v>
      </c>
      <c r="B202" s="155" t="s">
        <v>41</v>
      </c>
      <c r="C202" s="155"/>
      <c r="D202" s="57" t="s">
        <v>125</v>
      </c>
      <c r="E202" s="60"/>
      <c r="F202" s="79" t="s">
        <v>737</v>
      </c>
      <c r="G202" s="75" t="s">
        <v>753</v>
      </c>
      <c r="H202" s="121"/>
      <c r="I202" s="145" t="s">
        <v>754</v>
      </c>
      <c r="J202" s="155" t="s">
        <v>755</v>
      </c>
    </row>
    <row r="203" spans="1:10" ht="21.75" customHeight="1">
      <c r="A203" s="55" t="s">
        <v>38</v>
      </c>
      <c r="B203" s="155" t="s">
        <v>41</v>
      </c>
      <c r="C203" s="155"/>
      <c r="D203" s="57" t="s">
        <v>125</v>
      </c>
      <c r="E203" s="77"/>
      <c r="F203" s="79" t="s">
        <v>737</v>
      </c>
      <c r="G203" s="175" t="s">
        <v>756</v>
      </c>
      <c r="H203" s="121"/>
      <c r="I203" s="145" t="s">
        <v>739</v>
      </c>
      <c r="J203" s="155" t="s">
        <v>740</v>
      </c>
    </row>
    <row r="204" spans="1:10" ht="21.75" customHeight="1" thickBot="1">
      <c r="A204" s="95" t="s">
        <v>38</v>
      </c>
      <c r="B204" s="186" t="s">
        <v>41</v>
      </c>
      <c r="C204" s="186"/>
      <c r="D204" s="166" t="s">
        <v>168</v>
      </c>
      <c r="E204" s="99"/>
      <c r="F204" s="188" t="s">
        <v>737</v>
      </c>
      <c r="G204" s="169" t="s">
        <v>758</v>
      </c>
      <c r="H204" s="189"/>
      <c r="I204" s="186" t="s">
        <v>744</v>
      </c>
      <c r="J204" s="186" t="s">
        <v>745</v>
      </c>
    </row>
    <row r="205" spans="1:10" ht="21.75" customHeight="1">
      <c r="A205" s="55" t="s">
        <v>80</v>
      </c>
      <c r="B205" s="55" t="s">
        <v>34</v>
      </c>
      <c r="C205" s="55"/>
      <c r="D205" s="57" t="s">
        <v>759</v>
      </c>
      <c r="E205" s="60"/>
      <c r="F205" s="61" t="s">
        <v>83</v>
      </c>
      <c r="G205" s="60" t="s">
        <v>760</v>
      </c>
      <c r="H205" s="72"/>
      <c r="I205" s="124" t="s">
        <v>761</v>
      </c>
      <c r="J205" s="57" t="s">
        <v>762</v>
      </c>
    </row>
    <row r="206" spans="1:10" ht="40.5" customHeight="1">
      <c r="A206" s="55" t="s">
        <v>80</v>
      </c>
      <c r="B206" s="55" t="s">
        <v>34</v>
      </c>
      <c r="C206" s="55"/>
      <c r="D206" s="57" t="s">
        <v>763</v>
      </c>
      <c r="E206" s="60"/>
      <c r="F206" s="61" t="s">
        <v>83</v>
      </c>
      <c r="G206" s="60" t="s">
        <v>764</v>
      </c>
      <c r="H206" s="72"/>
      <c r="I206" s="124" t="s">
        <v>765</v>
      </c>
      <c r="J206" s="55" t="s">
        <v>766</v>
      </c>
    </row>
    <row r="207" spans="1:10" ht="29.25" customHeight="1">
      <c r="A207" s="55" t="s">
        <v>80</v>
      </c>
      <c r="B207" s="55" t="s">
        <v>34</v>
      </c>
      <c r="C207" s="55"/>
      <c r="D207" s="57" t="s">
        <v>767</v>
      </c>
      <c r="E207" s="60"/>
      <c r="F207" s="61" t="s">
        <v>83</v>
      </c>
      <c r="G207" s="60" t="s">
        <v>768</v>
      </c>
      <c r="H207" s="72"/>
      <c r="I207" s="124" t="s">
        <v>769</v>
      </c>
      <c r="J207" s="57" t="s">
        <v>770</v>
      </c>
    </row>
    <row r="208" spans="1:10" ht="28.5" customHeight="1">
      <c r="A208" s="55" t="s">
        <v>80</v>
      </c>
      <c r="B208" s="55" t="s">
        <v>34</v>
      </c>
      <c r="C208" s="55"/>
      <c r="D208" s="57" t="s">
        <v>771</v>
      </c>
      <c r="E208" s="60"/>
      <c r="F208" s="61" t="s">
        <v>83</v>
      </c>
      <c r="G208" s="60" t="s">
        <v>772</v>
      </c>
      <c r="H208" s="54"/>
      <c r="I208" s="124" t="s">
        <v>773</v>
      </c>
      <c r="J208" s="57" t="s">
        <v>774</v>
      </c>
    </row>
    <row r="209" spans="1:10" ht="28.5" customHeight="1">
      <c r="A209" s="55" t="s">
        <v>80</v>
      </c>
      <c r="B209" s="55" t="s">
        <v>34</v>
      </c>
      <c r="C209" s="55"/>
      <c r="D209" s="57" t="s">
        <v>775</v>
      </c>
      <c r="E209" s="60"/>
      <c r="F209" s="61" t="s">
        <v>83</v>
      </c>
      <c r="G209" s="60" t="s">
        <v>776</v>
      </c>
      <c r="H209" s="54"/>
      <c r="I209" s="124" t="s">
        <v>777</v>
      </c>
      <c r="J209" s="57" t="s">
        <v>778</v>
      </c>
    </row>
    <row r="210" spans="1:10" ht="28.5" customHeight="1">
      <c r="A210" s="55" t="s">
        <v>80</v>
      </c>
      <c r="B210" s="55" t="s">
        <v>34</v>
      </c>
      <c r="C210" s="55"/>
      <c r="D210" s="56" t="s">
        <v>779</v>
      </c>
      <c r="E210" s="60"/>
      <c r="F210" s="61" t="s">
        <v>83</v>
      </c>
      <c r="G210" s="60" t="s">
        <v>780</v>
      </c>
      <c r="H210" s="54"/>
      <c r="I210" s="124" t="s">
        <v>781</v>
      </c>
      <c r="J210" s="57" t="s">
        <v>782</v>
      </c>
    </row>
    <row r="211" spans="1:10" ht="30.75" customHeight="1">
      <c r="A211" s="55" t="s">
        <v>80</v>
      </c>
      <c r="B211" s="55" t="s">
        <v>34</v>
      </c>
      <c r="C211" s="55"/>
      <c r="D211" s="56" t="s">
        <v>783</v>
      </c>
      <c r="E211" s="60"/>
      <c r="F211" s="61" t="s">
        <v>83</v>
      </c>
      <c r="G211" s="75" t="s">
        <v>784</v>
      </c>
      <c r="H211" s="54"/>
      <c r="I211" s="124" t="s">
        <v>785</v>
      </c>
      <c r="J211" s="55" t="s">
        <v>786</v>
      </c>
    </row>
    <row r="212" spans="1:10" ht="17.25" hidden="1" customHeight="1">
      <c r="A212" s="55" t="s">
        <v>20</v>
      </c>
      <c r="B212" s="55" t="s">
        <v>22</v>
      </c>
      <c r="C212" s="55"/>
      <c r="D212" s="105" t="s">
        <v>203</v>
      </c>
      <c r="E212" s="60"/>
      <c r="F212" s="61"/>
      <c r="G212" s="60"/>
      <c r="H212" s="54"/>
      <c r="I212" s="55" t="s">
        <v>789</v>
      </c>
      <c r="J212" s="55" t="s">
        <v>790</v>
      </c>
    </row>
    <row r="213" spans="1:10" ht="30.75" hidden="1" customHeight="1">
      <c r="A213" s="55" t="s">
        <v>20</v>
      </c>
      <c r="B213" s="55" t="s">
        <v>22</v>
      </c>
      <c r="C213" s="55"/>
      <c r="D213" s="105" t="s">
        <v>203</v>
      </c>
      <c r="E213" s="60"/>
      <c r="F213" s="61"/>
      <c r="G213" s="60"/>
      <c r="H213" s="54"/>
      <c r="I213" s="55" t="s">
        <v>792</v>
      </c>
      <c r="J213" s="55" t="s">
        <v>793</v>
      </c>
    </row>
    <row r="214" spans="1:10" ht="15.75" hidden="1" customHeight="1">
      <c r="A214" s="55" t="s">
        <v>20</v>
      </c>
      <c r="B214" s="55" t="s">
        <v>22</v>
      </c>
      <c r="C214" s="55"/>
      <c r="D214" s="105" t="s">
        <v>203</v>
      </c>
      <c r="E214" s="60"/>
      <c r="F214" s="61"/>
      <c r="G214" s="60"/>
      <c r="H214" s="54"/>
      <c r="I214" s="55" t="s">
        <v>795</v>
      </c>
      <c r="J214" s="55" t="s">
        <v>796</v>
      </c>
    </row>
    <row r="215" spans="1:10" ht="25.5" hidden="1" customHeight="1">
      <c r="A215" s="55" t="s">
        <v>20</v>
      </c>
      <c r="B215" s="55" t="s">
        <v>22</v>
      </c>
      <c r="C215" s="55" t="s">
        <v>798</v>
      </c>
      <c r="D215" s="105" t="s">
        <v>203</v>
      </c>
      <c r="E215" s="60"/>
      <c r="F215" s="61"/>
      <c r="G215" s="60"/>
      <c r="H215" s="54"/>
      <c r="I215" s="55" t="s">
        <v>799</v>
      </c>
      <c r="J215" s="55" t="s">
        <v>800</v>
      </c>
    </row>
    <row r="216" spans="1:10" ht="37.5" hidden="1" customHeight="1">
      <c r="A216" s="55" t="s">
        <v>20</v>
      </c>
      <c r="B216" s="55" t="s">
        <v>22</v>
      </c>
      <c r="C216" s="55" t="s">
        <v>798</v>
      </c>
      <c r="D216" s="105" t="s">
        <v>203</v>
      </c>
      <c r="E216" s="60"/>
      <c r="F216" s="61"/>
      <c r="G216" s="60"/>
      <c r="H216" s="54"/>
      <c r="I216" s="55" t="s">
        <v>802</v>
      </c>
      <c r="J216" s="55" t="s">
        <v>803</v>
      </c>
    </row>
    <row r="217" spans="1:10" ht="23.25" hidden="1" customHeight="1">
      <c r="A217" s="95" t="s">
        <v>20</v>
      </c>
      <c r="B217" s="95" t="s">
        <v>22</v>
      </c>
      <c r="C217" s="95"/>
      <c r="D217" s="191" t="s">
        <v>203</v>
      </c>
      <c r="E217" s="99"/>
      <c r="F217" s="100"/>
      <c r="G217" s="99"/>
      <c r="H217" s="94"/>
      <c r="I217" s="95" t="s">
        <v>805</v>
      </c>
      <c r="J217" s="96" t="s">
        <v>806</v>
      </c>
    </row>
    <row r="218" spans="1:10" ht="33.75" customHeight="1">
      <c r="A218" s="55" t="s">
        <v>80</v>
      </c>
      <c r="B218" s="55" t="s">
        <v>34</v>
      </c>
      <c r="C218" s="55"/>
      <c r="D218" s="56" t="s">
        <v>807</v>
      </c>
      <c r="E218" s="60"/>
      <c r="F218" s="61" t="s">
        <v>83</v>
      </c>
      <c r="G218" s="60" t="s">
        <v>808</v>
      </c>
      <c r="H218" s="61"/>
      <c r="I218" s="62" t="s">
        <v>809</v>
      </c>
      <c r="J218" s="57" t="s">
        <v>810</v>
      </c>
    </row>
    <row r="219" spans="1:10" ht="36.75" customHeight="1">
      <c r="A219" s="55" t="s">
        <v>80</v>
      </c>
      <c r="B219" s="57" t="s">
        <v>34</v>
      </c>
      <c r="C219" s="57"/>
      <c r="D219" s="56" t="s">
        <v>811</v>
      </c>
      <c r="E219" s="77"/>
      <c r="F219" s="79" t="s">
        <v>83</v>
      </c>
      <c r="G219" s="160" t="s">
        <v>812</v>
      </c>
      <c r="H219" s="61"/>
      <c r="I219" s="62" t="s">
        <v>813</v>
      </c>
      <c r="J219" s="57" t="s">
        <v>814</v>
      </c>
    </row>
    <row r="220" spans="1:10" ht="46.5" customHeight="1">
      <c r="A220" s="55" t="s">
        <v>80</v>
      </c>
      <c r="B220" s="55" t="s">
        <v>34</v>
      </c>
      <c r="C220" s="55"/>
      <c r="D220" s="57" t="s">
        <v>125</v>
      </c>
      <c r="E220" s="60"/>
      <c r="F220" s="61" t="s">
        <v>83</v>
      </c>
      <c r="G220" s="60" t="s">
        <v>815</v>
      </c>
      <c r="H220" s="61"/>
      <c r="I220" s="57" t="s">
        <v>816</v>
      </c>
      <c r="J220" s="57" t="s">
        <v>817</v>
      </c>
    </row>
    <row r="221" spans="1:10" ht="31.5" customHeight="1">
      <c r="A221" s="55" t="s">
        <v>80</v>
      </c>
      <c r="B221" s="55" t="s">
        <v>34</v>
      </c>
      <c r="C221" s="55"/>
      <c r="D221" s="57" t="s">
        <v>125</v>
      </c>
      <c r="E221" s="60"/>
      <c r="F221" s="61" t="s">
        <v>83</v>
      </c>
      <c r="G221" s="60" t="s">
        <v>820</v>
      </c>
      <c r="H221" s="61"/>
      <c r="I221" s="56" t="s">
        <v>821</v>
      </c>
      <c r="J221" s="57" t="s">
        <v>822</v>
      </c>
    </row>
    <row r="222" spans="1:10" ht="54.75" customHeight="1">
      <c r="A222" s="55" t="s">
        <v>80</v>
      </c>
      <c r="B222" s="55" t="s">
        <v>34</v>
      </c>
      <c r="C222" s="55"/>
      <c r="D222" s="57" t="s">
        <v>125</v>
      </c>
      <c r="E222" s="60"/>
      <c r="F222" s="61" t="s">
        <v>83</v>
      </c>
      <c r="G222" s="75" t="s">
        <v>824</v>
      </c>
      <c r="H222" s="54"/>
      <c r="I222" s="71" t="s">
        <v>825</v>
      </c>
      <c r="J222" s="57" t="s">
        <v>826</v>
      </c>
    </row>
    <row r="223" spans="1:10" ht="39" customHeight="1">
      <c r="A223" s="55" t="s">
        <v>80</v>
      </c>
      <c r="B223" s="55" t="s">
        <v>34</v>
      </c>
      <c r="C223" s="55"/>
      <c r="D223" s="57" t="s">
        <v>828</v>
      </c>
      <c r="E223" s="77" t="s">
        <v>829</v>
      </c>
      <c r="F223" s="79" t="s">
        <v>83</v>
      </c>
      <c r="G223" s="77" t="s">
        <v>830</v>
      </c>
      <c r="H223" s="121"/>
      <c r="I223" s="84" t="s">
        <v>831</v>
      </c>
      <c r="J223" s="57" t="s">
        <v>832</v>
      </c>
    </row>
    <row r="224" spans="1:10" ht="27" customHeight="1">
      <c r="A224" s="55" t="s">
        <v>80</v>
      </c>
      <c r="B224" s="55" t="s">
        <v>34</v>
      </c>
      <c r="C224" s="55"/>
      <c r="D224" s="57" t="s">
        <v>168</v>
      </c>
      <c r="E224" s="75" t="s">
        <v>833</v>
      </c>
      <c r="F224" s="61"/>
      <c r="G224" s="60"/>
      <c r="H224" s="61"/>
      <c r="I224" s="56" t="s">
        <v>834</v>
      </c>
      <c r="J224" s="57" t="s">
        <v>835</v>
      </c>
    </row>
    <row r="225" spans="1:10" ht="28.5" customHeight="1">
      <c r="A225" s="61" t="s">
        <v>80</v>
      </c>
      <c r="B225" s="61" t="s">
        <v>34</v>
      </c>
      <c r="C225" s="61"/>
      <c r="D225" s="56" t="s">
        <v>168</v>
      </c>
      <c r="E225" s="78" t="s">
        <v>837</v>
      </c>
      <c r="F225" s="61"/>
      <c r="G225" s="61"/>
      <c r="H225" s="61"/>
      <c r="I225" s="56" t="s">
        <v>838</v>
      </c>
      <c r="J225" s="61"/>
    </row>
    <row r="226" spans="1:10" ht="35.25" customHeight="1">
      <c r="A226" s="55" t="s">
        <v>80</v>
      </c>
      <c r="B226" s="55" t="s">
        <v>34</v>
      </c>
      <c r="C226" s="55"/>
      <c r="D226" s="57" t="s">
        <v>168</v>
      </c>
      <c r="E226" s="75" t="s">
        <v>840</v>
      </c>
      <c r="F226" s="61"/>
      <c r="G226" s="60"/>
      <c r="H226" s="61"/>
      <c r="I226" s="57" t="s">
        <v>841</v>
      </c>
      <c r="J226" s="57"/>
    </row>
    <row r="227" spans="1:10" ht="28.5" customHeight="1">
      <c r="A227" s="55" t="s">
        <v>80</v>
      </c>
      <c r="B227" s="55" t="s">
        <v>34</v>
      </c>
      <c r="C227" s="55"/>
      <c r="D227" s="57" t="s">
        <v>168</v>
      </c>
      <c r="E227" s="75" t="s">
        <v>842</v>
      </c>
      <c r="F227" s="61"/>
      <c r="G227" s="60"/>
      <c r="H227" s="61"/>
      <c r="I227" s="56" t="s">
        <v>843</v>
      </c>
      <c r="J227" s="57"/>
    </row>
    <row r="228" spans="1:10" ht="42" customHeight="1">
      <c r="A228" s="55" t="s">
        <v>80</v>
      </c>
      <c r="B228" s="55" t="s">
        <v>34</v>
      </c>
      <c r="C228" s="55"/>
      <c r="D228" s="57" t="s">
        <v>168</v>
      </c>
      <c r="E228" s="75" t="s">
        <v>844</v>
      </c>
      <c r="F228" s="61"/>
      <c r="G228" s="60"/>
      <c r="H228" s="61"/>
      <c r="I228" s="56" t="s">
        <v>845</v>
      </c>
      <c r="J228" s="57" t="s">
        <v>846</v>
      </c>
    </row>
    <row r="229" spans="1:10" ht="31.5" customHeight="1">
      <c r="A229" s="55" t="s">
        <v>80</v>
      </c>
      <c r="B229" s="55" t="s">
        <v>34</v>
      </c>
      <c r="C229" s="55"/>
      <c r="D229" s="57" t="s">
        <v>168</v>
      </c>
      <c r="E229" s="60"/>
      <c r="F229" s="61"/>
      <c r="G229" s="60"/>
      <c r="H229" s="61"/>
      <c r="I229" s="57" t="s">
        <v>847</v>
      </c>
      <c r="J229" s="57"/>
    </row>
    <row r="230" spans="1:10" ht="30.75" customHeight="1">
      <c r="A230" s="55" t="s">
        <v>80</v>
      </c>
      <c r="B230" s="55" t="s">
        <v>34</v>
      </c>
      <c r="C230" s="55"/>
      <c r="D230" s="57" t="s">
        <v>168</v>
      </c>
      <c r="E230" s="60"/>
      <c r="F230" s="61"/>
      <c r="G230" s="60"/>
      <c r="H230" s="61"/>
      <c r="I230" s="57" t="s">
        <v>848</v>
      </c>
      <c r="J230" s="57" t="s">
        <v>849</v>
      </c>
    </row>
    <row r="231" spans="1:10" ht="36" customHeight="1">
      <c r="A231" s="55" t="s">
        <v>80</v>
      </c>
      <c r="B231" s="55" t="s">
        <v>34</v>
      </c>
      <c r="C231" s="55"/>
      <c r="D231" s="57" t="s">
        <v>168</v>
      </c>
      <c r="E231" s="60"/>
      <c r="F231" s="61"/>
      <c r="G231" s="60"/>
      <c r="H231" s="61"/>
      <c r="I231" s="56" t="s">
        <v>850</v>
      </c>
      <c r="J231" s="57"/>
    </row>
    <row r="232" spans="1:10" ht="47.25" customHeight="1">
      <c r="A232" s="55" t="s">
        <v>80</v>
      </c>
      <c r="B232" s="55" t="s">
        <v>34</v>
      </c>
      <c r="C232" s="55"/>
      <c r="D232" s="56" t="s">
        <v>168</v>
      </c>
      <c r="E232" s="60"/>
      <c r="F232" s="61"/>
      <c r="G232" s="60"/>
      <c r="H232" s="61"/>
      <c r="I232" s="56" t="s">
        <v>851</v>
      </c>
      <c r="J232" s="57"/>
    </row>
    <row r="233" spans="1:10" ht="57" customHeight="1">
      <c r="A233" s="55" t="s">
        <v>80</v>
      </c>
      <c r="B233" s="55" t="s">
        <v>34</v>
      </c>
      <c r="C233" s="55"/>
      <c r="D233" s="56" t="s">
        <v>168</v>
      </c>
      <c r="E233" s="60"/>
      <c r="F233" s="61"/>
      <c r="G233" s="60"/>
      <c r="H233" s="61"/>
      <c r="I233" s="56" t="s">
        <v>852</v>
      </c>
      <c r="J233" s="57"/>
    </row>
    <row r="234" spans="1:10" ht="30" customHeight="1">
      <c r="A234" s="55" t="s">
        <v>80</v>
      </c>
      <c r="B234" s="55" t="s">
        <v>34</v>
      </c>
      <c r="C234" s="55"/>
      <c r="D234" s="57" t="s">
        <v>187</v>
      </c>
      <c r="E234" s="60"/>
      <c r="F234" s="61"/>
      <c r="G234" s="60"/>
      <c r="H234" s="61"/>
      <c r="I234" s="57" t="s">
        <v>853</v>
      </c>
      <c r="J234" s="57" t="s">
        <v>854</v>
      </c>
    </row>
    <row r="235" spans="1:10" ht="33.75" hidden="1" customHeight="1">
      <c r="A235" s="55" t="s">
        <v>80</v>
      </c>
      <c r="B235" s="55" t="s">
        <v>34</v>
      </c>
      <c r="C235" s="55"/>
      <c r="D235" s="56" t="s">
        <v>304</v>
      </c>
      <c r="E235" s="60"/>
      <c r="F235" s="61"/>
      <c r="G235" s="60"/>
      <c r="H235" s="61"/>
      <c r="I235" s="56" t="s">
        <v>855</v>
      </c>
      <c r="J235" s="57" t="s">
        <v>856</v>
      </c>
    </row>
    <row r="236" spans="1:10" ht="54.75" hidden="1" customHeight="1" thickBot="1">
      <c r="A236" s="95" t="s">
        <v>80</v>
      </c>
      <c r="B236" s="95" t="s">
        <v>34</v>
      </c>
      <c r="C236" s="95"/>
      <c r="D236" s="194" t="s">
        <v>203</v>
      </c>
      <c r="E236" s="99"/>
      <c r="F236" s="100" t="s">
        <v>83</v>
      </c>
      <c r="G236" s="99" t="s">
        <v>858</v>
      </c>
      <c r="H236" s="94"/>
      <c r="I236" s="165" t="s">
        <v>859</v>
      </c>
      <c r="J236" s="96" t="s">
        <v>826</v>
      </c>
    </row>
    <row r="237" spans="1:10" ht="37.5" customHeight="1">
      <c r="A237" s="55" t="s">
        <v>80</v>
      </c>
      <c r="B237" s="55" t="s">
        <v>35</v>
      </c>
      <c r="C237" s="55"/>
      <c r="D237" s="57" t="s">
        <v>860</v>
      </c>
      <c r="E237" s="60"/>
      <c r="F237" s="61" t="s">
        <v>83</v>
      </c>
      <c r="G237" s="60" t="s">
        <v>861</v>
      </c>
      <c r="H237" s="72"/>
      <c r="I237" s="124" t="s">
        <v>862</v>
      </c>
      <c r="J237" s="57" t="s">
        <v>863</v>
      </c>
    </row>
    <row r="238" spans="1:10" ht="37.5" customHeight="1">
      <c r="A238" s="55" t="s">
        <v>80</v>
      </c>
      <c r="B238" s="55" t="s">
        <v>35</v>
      </c>
      <c r="C238" s="55" t="s">
        <v>864</v>
      </c>
      <c r="D238" s="57" t="s">
        <v>865</v>
      </c>
      <c r="E238" s="60"/>
      <c r="F238" s="61" t="s">
        <v>83</v>
      </c>
      <c r="G238" s="60" t="s">
        <v>866</v>
      </c>
      <c r="H238" s="72"/>
      <c r="I238" s="124" t="s">
        <v>867</v>
      </c>
      <c r="J238" s="57" t="s">
        <v>868</v>
      </c>
    </row>
    <row r="239" spans="1:10" ht="24.75" customHeight="1">
      <c r="A239" s="55" t="s">
        <v>80</v>
      </c>
      <c r="B239" s="55" t="s">
        <v>35</v>
      </c>
      <c r="C239" s="55" t="s">
        <v>864</v>
      </c>
      <c r="D239" s="56" t="s">
        <v>869</v>
      </c>
      <c r="E239" s="60"/>
      <c r="F239" s="61" t="s">
        <v>83</v>
      </c>
      <c r="G239" s="60" t="s">
        <v>870</v>
      </c>
      <c r="H239" s="161"/>
      <c r="I239" s="124" t="s">
        <v>871</v>
      </c>
      <c r="J239" s="57" t="s">
        <v>872</v>
      </c>
    </row>
    <row r="240" spans="1:10" ht="34.5" customHeight="1">
      <c r="A240" s="55" t="s">
        <v>80</v>
      </c>
      <c r="B240" s="55" t="s">
        <v>35</v>
      </c>
      <c r="C240" s="55" t="s">
        <v>864</v>
      </c>
      <c r="D240" s="56" t="s">
        <v>873</v>
      </c>
      <c r="E240" s="60"/>
      <c r="F240" s="61" t="s">
        <v>83</v>
      </c>
      <c r="G240" s="60" t="s">
        <v>874</v>
      </c>
      <c r="H240" s="161"/>
      <c r="I240" s="124" t="s">
        <v>875</v>
      </c>
      <c r="J240" s="57" t="s">
        <v>876</v>
      </c>
    </row>
    <row r="241" spans="1:10" ht="35.25" customHeight="1">
      <c r="A241" s="55" t="s">
        <v>80</v>
      </c>
      <c r="B241" s="55" t="s">
        <v>35</v>
      </c>
      <c r="C241" s="55" t="s">
        <v>878</v>
      </c>
      <c r="D241" s="56" t="s">
        <v>879</v>
      </c>
      <c r="E241" s="60"/>
      <c r="F241" s="61" t="s">
        <v>83</v>
      </c>
      <c r="G241" s="60" t="s">
        <v>880</v>
      </c>
      <c r="H241" s="54"/>
      <c r="I241" s="124" t="s">
        <v>881</v>
      </c>
      <c r="J241" s="57" t="s">
        <v>882</v>
      </c>
    </row>
    <row r="242" spans="1:10" ht="35.25" customHeight="1">
      <c r="A242" s="55" t="s">
        <v>80</v>
      </c>
      <c r="B242" s="55" t="s">
        <v>35</v>
      </c>
      <c r="C242" s="55"/>
      <c r="D242" s="56" t="s">
        <v>883</v>
      </c>
      <c r="E242" s="60"/>
      <c r="F242" s="61" t="s">
        <v>83</v>
      </c>
      <c r="G242" s="60" t="s">
        <v>884</v>
      </c>
      <c r="H242" s="54"/>
      <c r="I242" s="124" t="s">
        <v>885</v>
      </c>
      <c r="J242" s="57" t="s">
        <v>886</v>
      </c>
    </row>
    <row r="243" spans="1:10" ht="45" customHeight="1">
      <c r="A243" s="55" t="s">
        <v>80</v>
      </c>
      <c r="B243" s="55" t="s">
        <v>35</v>
      </c>
      <c r="C243" s="55" t="s">
        <v>888</v>
      </c>
      <c r="D243" s="56" t="s">
        <v>889</v>
      </c>
      <c r="E243" s="60"/>
      <c r="F243" s="61" t="s">
        <v>83</v>
      </c>
      <c r="G243" s="60" t="s">
        <v>890</v>
      </c>
      <c r="H243" s="54"/>
      <c r="I243" s="124" t="s">
        <v>891</v>
      </c>
      <c r="J243" s="57" t="s">
        <v>892</v>
      </c>
    </row>
    <row r="244" spans="1:10" ht="45" customHeight="1">
      <c r="A244" s="55" t="s">
        <v>80</v>
      </c>
      <c r="B244" s="55" t="s">
        <v>35</v>
      </c>
      <c r="C244" s="155" t="s">
        <v>894</v>
      </c>
      <c r="D244" s="57" t="s">
        <v>116</v>
      </c>
      <c r="E244" s="60"/>
      <c r="F244" s="61" t="s">
        <v>83</v>
      </c>
      <c r="G244" s="75" t="s">
        <v>895</v>
      </c>
      <c r="H244" s="54"/>
      <c r="I244" s="71" t="s">
        <v>896</v>
      </c>
      <c r="J244" s="57" t="s">
        <v>897</v>
      </c>
    </row>
    <row r="245" spans="1:10" ht="43.5" customHeight="1">
      <c r="A245" s="55" t="s">
        <v>80</v>
      </c>
      <c r="B245" s="55" t="s">
        <v>35</v>
      </c>
      <c r="C245" s="55"/>
      <c r="D245" s="57" t="s">
        <v>116</v>
      </c>
      <c r="E245" s="60"/>
      <c r="F245" s="61" t="s">
        <v>83</v>
      </c>
      <c r="G245" s="60" t="s">
        <v>899</v>
      </c>
      <c r="H245" s="54"/>
      <c r="I245" s="71" t="s">
        <v>900</v>
      </c>
      <c r="J245" s="55" t="s">
        <v>901</v>
      </c>
    </row>
    <row r="246" spans="1:10" ht="26.25" customHeight="1">
      <c r="A246" s="55" t="s">
        <v>80</v>
      </c>
      <c r="B246" s="55" t="s">
        <v>35</v>
      </c>
      <c r="C246" s="55"/>
      <c r="D246" s="57" t="s">
        <v>116</v>
      </c>
      <c r="E246" s="60"/>
      <c r="F246" s="61" t="s">
        <v>83</v>
      </c>
      <c r="G246" s="75" t="s">
        <v>903</v>
      </c>
      <c r="H246" s="61"/>
      <c r="I246" s="71" t="s">
        <v>904</v>
      </c>
      <c r="J246" s="56" t="s">
        <v>905</v>
      </c>
    </row>
    <row r="247" spans="1:10" ht="57.75" customHeight="1">
      <c r="A247" s="55" t="s">
        <v>80</v>
      </c>
      <c r="B247" s="55" t="s">
        <v>35</v>
      </c>
      <c r="C247" s="55"/>
      <c r="D247" s="56" t="s">
        <v>125</v>
      </c>
      <c r="E247" s="175"/>
      <c r="F247" s="78" t="s">
        <v>113</v>
      </c>
      <c r="G247" s="75" t="s">
        <v>906</v>
      </c>
      <c r="H247" s="195"/>
      <c r="I247" s="71" t="s">
        <v>907</v>
      </c>
      <c r="J247" s="57"/>
    </row>
    <row r="248" spans="1:10" ht="45.75" customHeight="1">
      <c r="A248" s="55" t="s">
        <v>80</v>
      </c>
      <c r="B248" s="55" t="s">
        <v>35</v>
      </c>
      <c r="C248" s="55" t="s">
        <v>864</v>
      </c>
      <c r="D248" s="57" t="s">
        <v>168</v>
      </c>
      <c r="E248" s="175" t="s">
        <v>908</v>
      </c>
      <c r="F248" s="78"/>
      <c r="G248" s="75"/>
      <c r="H248" s="195"/>
      <c r="I248" s="155" t="s">
        <v>909</v>
      </c>
      <c r="J248" s="57" t="s">
        <v>910</v>
      </c>
    </row>
    <row r="249" spans="1:10" ht="45.75" customHeight="1">
      <c r="A249" s="55" t="s">
        <v>80</v>
      </c>
      <c r="B249" s="55" t="s">
        <v>35</v>
      </c>
      <c r="C249" s="55" t="s">
        <v>912</v>
      </c>
      <c r="D249" s="57" t="s">
        <v>168</v>
      </c>
      <c r="E249" s="75" t="s">
        <v>913</v>
      </c>
      <c r="F249" s="78"/>
      <c r="G249" s="75"/>
      <c r="H249" s="54"/>
      <c r="I249" s="71" t="s">
        <v>914</v>
      </c>
      <c r="J249" s="55" t="s">
        <v>915</v>
      </c>
    </row>
    <row r="250" spans="1:10" ht="42" customHeight="1">
      <c r="A250" s="55" t="s">
        <v>80</v>
      </c>
      <c r="B250" s="55" t="s">
        <v>35</v>
      </c>
      <c r="C250" s="55"/>
      <c r="D250" s="56" t="s">
        <v>168</v>
      </c>
      <c r="E250" s="75" t="s">
        <v>916</v>
      </c>
      <c r="F250" s="61"/>
      <c r="G250" s="60"/>
      <c r="H250" s="61"/>
      <c r="I250" s="57" t="s">
        <v>917</v>
      </c>
      <c r="J250" s="55" t="s">
        <v>918</v>
      </c>
    </row>
    <row r="251" spans="1:10" ht="45.75" customHeight="1">
      <c r="A251" s="55" t="s">
        <v>80</v>
      </c>
      <c r="B251" s="55" t="s">
        <v>35</v>
      </c>
      <c r="C251" s="55"/>
      <c r="D251" s="57" t="s">
        <v>168</v>
      </c>
      <c r="E251" s="60"/>
      <c r="F251" s="61"/>
      <c r="G251" s="60"/>
      <c r="H251" s="54"/>
      <c r="I251" s="55" t="s">
        <v>919</v>
      </c>
      <c r="J251" s="57" t="s">
        <v>920</v>
      </c>
    </row>
    <row r="252" spans="1:10" ht="31.5" customHeight="1">
      <c r="A252" s="55" t="s">
        <v>80</v>
      </c>
      <c r="B252" s="55" t="s">
        <v>35</v>
      </c>
      <c r="C252" s="55" t="s">
        <v>922</v>
      </c>
      <c r="D252" s="56" t="s">
        <v>168</v>
      </c>
      <c r="E252" s="60"/>
      <c r="F252" s="61"/>
      <c r="G252" s="60"/>
      <c r="H252" s="61"/>
      <c r="I252" s="57" t="s">
        <v>924</v>
      </c>
      <c r="J252" s="57" t="s">
        <v>925</v>
      </c>
    </row>
    <row r="253" spans="1:10" ht="38.25" customHeight="1" thickBot="1">
      <c r="A253" s="55" t="s">
        <v>80</v>
      </c>
      <c r="B253" s="55" t="s">
        <v>35</v>
      </c>
      <c r="C253" s="55"/>
      <c r="D253" s="56" t="s">
        <v>168</v>
      </c>
      <c r="E253" s="60"/>
      <c r="F253" s="61"/>
      <c r="G253" s="60"/>
      <c r="H253" s="61"/>
      <c r="I253" s="56" t="s">
        <v>928</v>
      </c>
      <c r="J253" s="56" t="s">
        <v>929</v>
      </c>
    </row>
    <row r="254" spans="1:10" ht="51.75" customHeight="1">
      <c r="A254" s="132" t="s">
        <v>27</v>
      </c>
      <c r="B254" s="132" t="s">
        <v>28</v>
      </c>
      <c r="C254" s="132"/>
      <c r="D254" s="183" t="s">
        <v>3</v>
      </c>
      <c r="E254" s="134"/>
      <c r="F254" s="135" t="s">
        <v>83</v>
      </c>
      <c r="G254" s="134" t="s">
        <v>930</v>
      </c>
      <c r="H254" s="137"/>
      <c r="I254" s="196" t="s">
        <v>931</v>
      </c>
      <c r="J254" s="132" t="s">
        <v>932</v>
      </c>
    </row>
    <row r="255" spans="1:10" ht="43.5" customHeight="1">
      <c r="A255" s="55" t="s">
        <v>27</v>
      </c>
      <c r="B255" s="55" t="s">
        <v>28</v>
      </c>
      <c r="C255" s="55"/>
      <c r="D255" s="57" t="s">
        <v>116</v>
      </c>
      <c r="E255" s="60"/>
      <c r="F255" s="61" t="s">
        <v>83</v>
      </c>
      <c r="G255" s="60" t="s">
        <v>933</v>
      </c>
      <c r="H255" s="54"/>
      <c r="I255" s="71" t="s">
        <v>934</v>
      </c>
      <c r="J255" s="55" t="s">
        <v>935</v>
      </c>
    </row>
    <row r="256" spans="1:10" ht="42" customHeight="1">
      <c r="A256" s="55" t="s">
        <v>27</v>
      </c>
      <c r="B256" s="55" t="s">
        <v>28</v>
      </c>
      <c r="C256" s="55"/>
      <c r="D256" s="57" t="s">
        <v>116</v>
      </c>
      <c r="E256" s="60"/>
      <c r="F256" s="61" t="s">
        <v>83</v>
      </c>
      <c r="G256" s="75" t="s">
        <v>936</v>
      </c>
      <c r="H256" s="61"/>
      <c r="I256" s="71" t="s">
        <v>937</v>
      </c>
      <c r="J256" s="55" t="s">
        <v>938</v>
      </c>
    </row>
    <row r="257" spans="1:10" ht="42.75" customHeight="1">
      <c r="A257" s="55" t="s">
        <v>27</v>
      </c>
      <c r="B257" s="55" t="s">
        <v>28</v>
      </c>
      <c r="C257" s="55"/>
      <c r="D257" s="57" t="s">
        <v>116</v>
      </c>
      <c r="E257" s="60"/>
      <c r="F257" s="61" t="s">
        <v>83</v>
      </c>
      <c r="G257" s="60" t="s">
        <v>939</v>
      </c>
      <c r="H257" s="54"/>
      <c r="I257" s="71" t="s">
        <v>940</v>
      </c>
      <c r="J257" s="55" t="s">
        <v>941</v>
      </c>
    </row>
    <row r="258" spans="1:10" ht="31.5" customHeight="1">
      <c r="A258" s="55" t="s">
        <v>27</v>
      </c>
      <c r="B258" s="55" t="s">
        <v>28</v>
      </c>
      <c r="C258" s="55"/>
      <c r="D258" s="57" t="s">
        <v>116</v>
      </c>
      <c r="E258" s="60"/>
      <c r="F258" s="61" t="s">
        <v>113</v>
      </c>
      <c r="G258" s="60" t="s">
        <v>942</v>
      </c>
      <c r="H258" s="54"/>
      <c r="I258" s="71" t="s">
        <v>943</v>
      </c>
      <c r="J258" s="55" t="s">
        <v>944</v>
      </c>
    </row>
    <row r="259" spans="1:10" ht="38.25" customHeight="1">
      <c r="A259" s="55" t="s">
        <v>27</v>
      </c>
      <c r="B259" s="55" t="s">
        <v>28</v>
      </c>
      <c r="C259" s="55"/>
      <c r="D259" s="57" t="s">
        <v>116</v>
      </c>
      <c r="E259" s="60"/>
      <c r="F259" s="61" t="s">
        <v>83</v>
      </c>
      <c r="G259" s="60" t="s">
        <v>945</v>
      </c>
      <c r="H259" s="54"/>
      <c r="I259" s="71" t="s">
        <v>946</v>
      </c>
      <c r="J259" s="55" t="s">
        <v>947</v>
      </c>
    </row>
    <row r="260" spans="1:10" ht="54" customHeight="1">
      <c r="A260" s="55" t="s">
        <v>27</v>
      </c>
      <c r="B260" s="55" t="s">
        <v>28</v>
      </c>
      <c r="C260" s="55"/>
      <c r="D260" s="57" t="s">
        <v>116</v>
      </c>
      <c r="E260" s="60"/>
      <c r="F260" s="61" t="s">
        <v>83</v>
      </c>
      <c r="G260" s="60" t="s">
        <v>948</v>
      </c>
      <c r="H260" s="54"/>
      <c r="I260" s="71" t="s">
        <v>949</v>
      </c>
      <c r="J260" s="55" t="s">
        <v>950</v>
      </c>
    </row>
    <row r="261" spans="1:10" ht="42" customHeight="1">
      <c r="A261" s="55" t="s">
        <v>27</v>
      </c>
      <c r="B261" s="55" t="s">
        <v>28</v>
      </c>
      <c r="C261" s="55"/>
      <c r="D261" s="57" t="s">
        <v>116</v>
      </c>
      <c r="E261" s="60"/>
      <c r="F261" s="61" t="s">
        <v>113</v>
      </c>
      <c r="G261" s="75" t="s">
        <v>951</v>
      </c>
      <c r="H261" s="61"/>
      <c r="I261" s="71" t="s">
        <v>952</v>
      </c>
      <c r="J261" s="55" t="s">
        <v>953</v>
      </c>
    </row>
    <row r="262" spans="1:10" ht="51" customHeight="1">
      <c r="A262" s="55" t="s">
        <v>27</v>
      </c>
      <c r="B262" s="55" t="s">
        <v>28</v>
      </c>
      <c r="C262" s="55"/>
      <c r="D262" s="56" t="s">
        <v>116</v>
      </c>
      <c r="E262" s="60"/>
      <c r="F262" s="61" t="s">
        <v>83</v>
      </c>
      <c r="G262" s="75" t="s">
        <v>954</v>
      </c>
      <c r="H262" s="61"/>
      <c r="I262" s="71" t="s">
        <v>955</v>
      </c>
      <c r="J262" s="55" t="s">
        <v>956</v>
      </c>
    </row>
    <row r="263" spans="1:10" ht="44.25" customHeight="1">
      <c r="A263" s="55" t="s">
        <v>27</v>
      </c>
      <c r="B263" s="55" t="s">
        <v>28</v>
      </c>
      <c r="C263" s="55"/>
      <c r="D263" s="56" t="s">
        <v>116</v>
      </c>
      <c r="E263" s="60"/>
      <c r="F263" s="61" t="s">
        <v>83</v>
      </c>
      <c r="G263" s="75" t="s">
        <v>957</v>
      </c>
      <c r="H263" s="61"/>
      <c r="I263" s="71" t="s">
        <v>958</v>
      </c>
      <c r="J263" s="55" t="s">
        <v>959</v>
      </c>
    </row>
    <row r="264" spans="1:10" ht="34.5" customHeight="1">
      <c r="A264" s="55" t="s">
        <v>27</v>
      </c>
      <c r="B264" s="55" t="s">
        <v>28</v>
      </c>
      <c r="C264" s="55"/>
      <c r="D264" s="56" t="s">
        <v>116</v>
      </c>
      <c r="E264" s="60"/>
      <c r="F264" s="61" t="s">
        <v>83</v>
      </c>
      <c r="G264" s="75" t="s">
        <v>960</v>
      </c>
      <c r="H264" s="61"/>
      <c r="I264" s="71" t="s">
        <v>961</v>
      </c>
      <c r="J264" s="55" t="s">
        <v>962</v>
      </c>
    </row>
    <row r="265" spans="1:10" ht="48" customHeight="1">
      <c r="A265" s="55" t="s">
        <v>27</v>
      </c>
      <c r="B265" s="55" t="s">
        <v>28</v>
      </c>
      <c r="C265" s="55"/>
      <c r="D265" s="57" t="s">
        <v>125</v>
      </c>
      <c r="E265" s="60"/>
      <c r="F265" s="61" t="s">
        <v>113</v>
      </c>
      <c r="G265" s="60" t="s">
        <v>963</v>
      </c>
      <c r="H265" s="61"/>
      <c r="I265" s="55" t="s">
        <v>964</v>
      </c>
      <c r="J265" s="55" t="s">
        <v>965</v>
      </c>
    </row>
    <row r="266" spans="1:10" ht="61.5" customHeight="1">
      <c r="A266" s="55" t="s">
        <v>27</v>
      </c>
      <c r="B266" s="55" t="s">
        <v>28</v>
      </c>
      <c r="C266" s="55"/>
      <c r="D266" s="56" t="s">
        <v>6</v>
      </c>
      <c r="E266" s="77" t="s">
        <v>966</v>
      </c>
      <c r="F266" s="61"/>
      <c r="G266" s="60"/>
      <c r="H266" s="121"/>
      <c r="I266" s="122" t="s">
        <v>967</v>
      </c>
      <c r="J266" s="155" t="s">
        <v>968</v>
      </c>
    </row>
    <row r="267" spans="1:10" ht="43.5" customHeight="1">
      <c r="A267" s="71" t="s">
        <v>27</v>
      </c>
      <c r="B267" s="55" t="s">
        <v>28</v>
      </c>
      <c r="C267" s="55"/>
      <c r="D267" s="56" t="s">
        <v>168</v>
      </c>
      <c r="E267" s="75" t="s">
        <v>970</v>
      </c>
      <c r="F267" s="61"/>
      <c r="G267" s="60"/>
      <c r="H267" s="54"/>
      <c r="I267" s="71" t="s">
        <v>971</v>
      </c>
      <c r="J267" s="55"/>
    </row>
    <row r="268" spans="1:10" ht="35.25" customHeight="1">
      <c r="A268" s="55" t="s">
        <v>27</v>
      </c>
      <c r="B268" s="55" t="s">
        <v>28</v>
      </c>
      <c r="C268" s="55"/>
      <c r="D268" s="57" t="s">
        <v>168</v>
      </c>
      <c r="E268" s="75" t="s">
        <v>972</v>
      </c>
      <c r="F268" s="61"/>
      <c r="G268" s="60"/>
      <c r="H268" s="54"/>
      <c r="I268" s="71" t="s">
        <v>973</v>
      </c>
      <c r="J268" s="55" t="s">
        <v>974</v>
      </c>
    </row>
    <row r="269" spans="1:10" ht="36" customHeight="1">
      <c r="A269" s="55" t="s">
        <v>27</v>
      </c>
      <c r="B269" s="55" t="s">
        <v>28</v>
      </c>
      <c r="C269" s="55" t="s">
        <v>338</v>
      </c>
      <c r="D269" s="56" t="s">
        <v>168</v>
      </c>
      <c r="E269" s="60"/>
      <c r="F269" s="61"/>
      <c r="G269" s="60"/>
      <c r="H269" s="54"/>
      <c r="I269" s="71" t="s">
        <v>975</v>
      </c>
      <c r="J269" s="55" t="s">
        <v>976</v>
      </c>
    </row>
    <row r="270" spans="1:10" ht="39.75" customHeight="1">
      <c r="A270" s="55" t="s">
        <v>27</v>
      </c>
      <c r="B270" s="55" t="s">
        <v>28</v>
      </c>
      <c r="C270" s="55"/>
      <c r="D270" s="57" t="s">
        <v>168</v>
      </c>
      <c r="E270" s="60"/>
      <c r="F270" s="61"/>
      <c r="G270" s="60"/>
      <c r="H270" s="54"/>
      <c r="I270" s="55" t="s">
        <v>979</v>
      </c>
      <c r="J270" s="55" t="s">
        <v>980</v>
      </c>
    </row>
    <row r="271" spans="1:10" ht="35.25" customHeight="1">
      <c r="A271" s="55" t="s">
        <v>27</v>
      </c>
      <c r="B271" s="55" t="s">
        <v>28</v>
      </c>
      <c r="C271" s="55"/>
      <c r="D271" s="57" t="s">
        <v>168</v>
      </c>
      <c r="E271" s="60"/>
      <c r="F271" s="61"/>
      <c r="G271" s="60"/>
      <c r="H271" s="54"/>
      <c r="I271" s="71" t="s">
        <v>982</v>
      </c>
      <c r="J271" s="71" t="s">
        <v>982</v>
      </c>
    </row>
    <row r="272" spans="1:10" ht="36" customHeight="1" thickBot="1">
      <c r="A272" s="55" t="s">
        <v>27</v>
      </c>
      <c r="B272" s="55" t="s">
        <v>28</v>
      </c>
      <c r="C272" s="55"/>
      <c r="D272" s="56" t="s">
        <v>168</v>
      </c>
      <c r="E272" s="60"/>
      <c r="F272" s="61"/>
      <c r="G272" s="60"/>
      <c r="H272" s="54"/>
      <c r="I272" s="55" t="s">
        <v>983</v>
      </c>
      <c r="J272" s="55" t="s">
        <v>984</v>
      </c>
    </row>
    <row r="273" spans="1:10" ht="56.25" hidden="1" customHeight="1">
      <c r="A273" s="55" t="s">
        <v>27</v>
      </c>
      <c r="B273" s="71" t="s">
        <v>303</v>
      </c>
      <c r="C273" s="55"/>
      <c r="D273" s="57" t="s">
        <v>304</v>
      </c>
      <c r="E273" s="163"/>
      <c r="F273" s="79" t="s">
        <v>83</v>
      </c>
      <c r="G273" s="175" t="s">
        <v>985</v>
      </c>
      <c r="H273" s="121"/>
      <c r="I273" s="155" t="s">
        <v>986</v>
      </c>
      <c r="J273" s="55"/>
    </row>
    <row r="274" spans="1:10" ht="51" hidden="1" customHeight="1">
      <c r="A274" s="55" t="s">
        <v>27</v>
      </c>
      <c r="B274" s="55" t="s">
        <v>28</v>
      </c>
      <c r="C274" s="55"/>
      <c r="D274" s="57" t="s">
        <v>304</v>
      </c>
      <c r="E274" s="60"/>
      <c r="F274" s="61" t="s">
        <v>83</v>
      </c>
      <c r="G274" s="75" t="s">
        <v>987</v>
      </c>
      <c r="H274" s="61"/>
      <c r="I274" s="71" t="s">
        <v>988</v>
      </c>
      <c r="J274" s="55" t="s">
        <v>956</v>
      </c>
    </row>
    <row r="275" spans="1:10" ht="54" hidden="1" customHeight="1">
      <c r="A275" s="55" t="s">
        <v>27</v>
      </c>
      <c r="B275" s="55" t="s">
        <v>28</v>
      </c>
      <c r="C275" s="55"/>
      <c r="D275" s="57" t="s">
        <v>304</v>
      </c>
      <c r="E275" s="60"/>
      <c r="F275" s="61" t="s">
        <v>83</v>
      </c>
      <c r="G275" s="75" t="s">
        <v>989</v>
      </c>
      <c r="H275" s="54"/>
      <c r="I275" s="71" t="s">
        <v>990</v>
      </c>
      <c r="J275" s="55" t="s">
        <v>950</v>
      </c>
    </row>
    <row r="276" spans="1:10" ht="38.25" hidden="1" customHeight="1" thickBot="1">
      <c r="A276" s="55" t="s">
        <v>27</v>
      </c>
      <c r="B276" s="55" t="s">
        <v>28</v>
      </c>
      <c r="C276" s="55"/>
      <c r="D276" s="57" t="s">
        <v>304</v>
      </c>
      <c r="E276" s="60"/>
      <c r="F276" s="61" t="s">
        <v>83</v>
      </c>
      <c r="G276" s="75" t="s">
        <v>991</v>
      </c>
      <c r="H276" s="54"/>
      <c r="I276" s="71" t="s">
        <v>992</v>
      </c>
      <c r="J276" s="55" t="s">
        <v>947</v>
      </c>
    </row>
    <row r="277" spans="1:10" ht="36" customHeight="1">
      <c r="A277" s="132" t="s">
        <v>80</v>
      </c>
      <c r="B277" s="132" t="s">
        <v>36</v>
      </c>
      <c r="C277" s="132"/>
      <c r="D277" s="183" t="s">
        <v>3</v>
      </c>
      <c r="E277" s="134"/>
      <c r="F277" s="135" t="s">
        <v>83</v>
      </c>
      <c r="G277" s="197" t="s">
        <v>994</v>
      </c>
      <c r="H277" s="131"/>
      <c r="I277" s="196" t="s">
        <v>995</v>
      </c>
      <c r="J277" s="133" t="s">
        <v>996</v>
      </c>
    </row>
    <row r="278" spans="1:10" ht="39.75" customHeight="1">
      <c r="A278" s="55" t="s">
        <v>80</v>
      </c>
      <c r="B278" s="55" t="s">
        <v>36</v>
      </c>
      <c r="C278" s="55"/>
      <c r="D278" s="56" t="s">
        <v>3</v>
      </c>
      <c r="E278" s="60"/>
      <c r="F278" s="61" t="s">
        <v>83</v>
      </c>
      <c r="G278" s="60" t="s">
        <v>997</v>
      </c>
      <c r="H278" s="54"/>
      <c r="I278" s="124" t="s">
        <v>998</v>
      </c>
      <c r="J278" s="57" t="s">
        <v>999</v>
      </c>
    </row>
    <row r="279" spans="1:10" ht="36">
      <c r="A279" s="55" t="s">
        <v>80</v>
      </c>
      <c r="B279" s="55" t="s">
        <v>36</v>
      </c>
      <c r="C279" s="55"/>
      <c r="D279" s="56" t="s">
        <v>3</v>
      </c>
      <c r="E279" s="60"/>
      <c r="F279" s="61" t="s">
        <v>83</v>
      </c>
      <c r="G279" s="75" t="s">
        <v>1000</v>
      </c>
      <c r="H279" s="54"/>
      <c r="I279" s="124" t="s">
        <v>1001</v>
      </c>
      <c r="J279" s="57" t="s">
        <v>1002</v>
      </c>
    </row>
    <row r="280" spans="1:10" ht="43.5" customHeight="1">
      <c r="A280" s="55" t="s">
        <v>80</v>
      </c>
      <c r="B280" s="55" t="s">
        <v>36</v>
      </c>
      <c r="C280" s="55"/>
      <c r="D280" s="57" t="s">
        <v>116</v>
      </c>
      <c r="E280" s="60"/>
      <c r="F280" s="61" t="s">
        <v>83</v>
      </c>
      <c r="G280" s="60" t="s">
        <v>1003</v>
      </c>
      <c r="H280" s="54"/>
      <c r="I280" s="71" t="s">
        <v>1004</v>
      </c>
      <c r="J280" s="57" t="s">
        <v>1005</v>
      </c>
    </row>
    <row r="281" spans="1:10" ht="41.25" customHeight="1">
      <c r="A281" s="55" t="s">
        <v>80</v>
      </c>
      <c r="B281" s="55" t="s">
        <v>36</v>
      </c>
      <c r="C281" s="55"/>
      <c r="D281" s="56" t="s">
        <v>116</v>
      </c>
      <c r="E281" s="60"/>
      <c r="F281" s="61" t="s">
        <v>83</v>
      </c>
      <c r="G281" s="75" t="s">
        <v>1006</v>
      </c>
      <c r="H281" s="54"/>
      <c r="I281" s="71" t="s">
        <v>1007</v>
      </c>
      <c r="J281" s="57" t="s">
        <v>1008</v>
      </c>
    </row>
    <row r="282" spans="1:10" ht="42" customHeight="1">
      <c r="A282" s="55" t="s">
        <v>80</v>
      </c>
      <c r="B282" s="55" t="s">
        <v>36</v>
      </c>
      <c r="C282" s="55"/>
      <c r="D282" s="57" t="s">
        <v>116</v>
      </c>
      <c r="E282" s="60"/>
      <c r="F282" s="61" t="s">
        <v>83</v>
      </c>
      <c r="G282" s="60" t="s">
        <v>1009</v>
      </c>
      <c r="H282" s="54"/>
      <c r="I282" s="71" t="s">
        <v>1010</v>
      </c>
      <c r="J282" s="57" t="s">
        <v>1011</v>
      </c>
    </row>
    <row r="283" spans="1:10" ht="52.5" customHeight="1">
      <c r="A283" s="55" t="s">
        <v>80</v>
      </c>
      <c r="B283" s="55" t="s">
        <v>36</v>
      </c>
      <c r="C283" s="55"/>
      <c r="D283" s="56" t="s">
        <v>116</v>
      </c>
      <c r="E283" s="60"/>
      <c r="F283" s="61" t="s">
        <v>83</v>
      </c>
      <c r="G283" s="75" t="s">
        <v>1012</v>
      </c>
      <c r="H283" s="54"/>
      <c r="I283" s="71" t="s">
        <v>1013</v>
      </c>
      <c r="J283" s="57" t="s">
        <v>1014</v>
      </c>
    </row>
    <row r="284" spans="1:10" ht="37.5" customHeight="1">
      <c r="A284" s="55" t="s">
        <v>80</v>
      </c>
      <c r="B284" s="55" t="s">
        <v>36</v>
      </c>
      <c r="C284" s="55"/>
      <c r="D284" s="57" t="s">
        <v>125</v>
      </c>
      <c r="E284" s="60"/>
      <c r="F284" s="61" t="s">
        <v>83</v>
      </c>
      <c r="G284" s="60" t="s">
        <v>1016</v>
      </c>
      <c r="H284" s="54"/>
      <c r="I284" s="55" t="s">
        <v>1017</v>
      </c>
      <c r="J284" s="57" t="s">
        <v>1018</v>
      </c>
    </row>
    <row r="285" spans="1:10" ht="33.75" customHeight="1">
      <c r="A285" s="55" t="s">
        <v>80</v>
      </c>
      <c r="B285" s="55" t="s">
        <v>36</v>
      </c>
      <c r="C285" s="55"/>
      <c r="D285" s="57" t="s">
        <v>125</v>
      </c>
      <c r="E285" s="60"/>
      <c r="F285" s="61" t="s">
        <v>83</v>
      </c>
      <c r="G285" s="60" t="s">
        <v>1020</v>
      </c>
      <c r="H285" s="54"/>
      <c r="I285" s="55" t="s">
        <v>1021</v>
      </c>
      <c r="J285" s="57" t="s">
        <v>1022</v>
      </c>
    </row>
    <row r="286" spans="1:10" ht="24">
      <c r="A286" s="55" t="s">
        <v>80</v>
      </c>
      <c r="B286" s="55" t="s">
        <v>36</v>
      </c>
      <c r="C286" s="55"/>
      <c r="D286" s="56" t="s">
        <v>6</v>
      </c>
      <c r="E286" s="75" t="s">
        <v>1023</v>
      </c>
      <c r="F286" s="61"/>
      <c r="G286" s="60"/>
      <c r="H286" s="54"/>
      <c r="I286" s="71" t="s">
        <v>1024</v>
      </c>
      <c r="J286" s="57" t="s">
        <v>1025</v>
      </c>
    </row>
    <row r="287" spans="1:10" ht="43.5" customHeight="1">
      <c r="A287" s="55" t="s">
        <v>80</v>
      </c>
      <c r="B287" s="55" t="s">
        <v>36</v>
      </c>
      <c r="C287" s="55"/>
      <c r="D287" s="56" t="s">
        <v>168</v>
      </c>
      <c r="E287" s="175" t="s">
        <v>1026</v>
      </c>
      <c r="F287" s="61"/>
      <c r="G287" s="60"/>
      <c r="H287" s="198"/>
      <c r="I287" s="145" t="s">
        <v>1027</v>
      </c>
      <c r="J287" s="57" t="s">
        <v>1028</v>
      </c>
    </row>
    <row r="288" spans="1:10" ht="24">
      <c r="A288" s="55" t="s">
        <v>80</v>
      </c>
      <c r="B288" s="55" t="s">
        <v>36</v>
      </c>
      <c r="C288" s="55"/>
      <c r="D288" s="57" t="s">
        <v>168</v>
      </c>
      <c r="E288" s="60"/>
      <c r="F288" s="61"/>
      <c r="G288" s="60"/>
      <c r="H288" s="54"/>
      <c r="I288" s="71" t="s">
        <v>1029</v>
      </c>
      <c r="J288" s="55" t="s">
        <v>1030</v>
      </c>
    </row>
    <row r="289" spans="1:10" ht="55.5" customHeight="1">
      <c r="A289" s="55" t="s">
        <v>80</v>
      </c>
      <c r="B289" s="55" t="s">
        <v>36</v>
      </c>
      <c r="C289" s="55"/>
      <c r="D289" s="57" t="s">
        <v>168</v>
      </c>
      <c r="E289" s="60"/>
      <c r="F289" s="61"/>
      <c r="G289" s="60"/>
      <c r="H289" s="54"/>
      <c r="I289" s="55" t="s">
        <v>1031</v>
      </c>
      <c r="J289" s="57" t="s">
        <v>1032</v>
      </c>
    </row>
    <row r="290" spans="1:10" ht="41.25" customHeight="1" thickBot="1">
      <c r="A290" s="55" t="s">
        <v>80</v>
      </c>
      <c r="B290" s="55" t="s">
        <v>36</v>
      </c>
      <c r="C290" s="55"/>
      <c r="D290" s="57" t="s">
        <v>168</v>
      </c>
      <c r="E290" s="60"/>
      <c r="F290" s="61"/>
      <c r="G290" s="60"/>
      <c r="H290" s="54"/>
      <c r="I290" s="55" t="s">
        <v>1033</v>
      </c>
      <c r="J290" s="57" t="s">
        <v>1034</v>
      </c>
    </row>
    <row r="291" spans="1:10" ht="63.75" hidden="1" customHeight="1">
      <c r="A291" s="55" t="s">
        <v>80</v>
      </c>
      <c r="B291" s="55" t="s">
        <v>303</v>
      </c>
      <c r="C291" s="55" t="s">
        <v>36</v>
      </c>
      <c r="D291" s="56" t="s">
        <v>304</v>
      </c>
      <c r="E291" s="60"/>
      <c r="F291" s="78" t="s">
        <v>83</v>
      </c>
      <c r="G291" s="75" t="s">
        <v>1035</v>
      </c>
      <c r="H291" s="61"/>
      <c r="I291" s="56" t="s">
        <v>1036</v>
      </c>
      <c r="J291" s="57" t="s">
        <v>1037</v>
      </c>
    </row>
    <row r="292" spans="1:10" ht="28.5" hidden="1" customHeight="1">
      <c r="A292" s="55" t="s">
        <v>80</v>
      </c>
      <c r="B292" s="55" t="s">
        <v>36</v>
      </c>
      <c r="C292" s="55"/>
      <c r="D292" s="56" t="s">
        <v>304</v>
      </c>
      <c r="E292" s="60"/>
      <c r="F292" s="78" t="s">
        <v>83</v>
      </c>
      <c r="G292" s="75" t="s">
        <v>1038</v>
      </c>
      <c r="H292" s="61"/>
      <c r="I292" s="56" t="s">
        <v>1039</v>
      </c>
      <c r="J292" s="57" t="s">
        <v>1040</v>
      </c>
    </row>
    <row r="293" spans="1:10" ht="90" hidden="1" customHeight="1">
      <c r="A293" s="55" t="s">
        <v>27</v>
      </c>
      <c r="B293" s="55" t="s">
        <v>28</v>
      </c>
      <c r="C293" s="55"/>
      <c r="D293" s="56" t="s">
        <v>333</v>
      </c>
      <c r="E293" s="77" t="s">
        <v>1044</v>
      </c>
      <c r="F293" s="79" t="s">
        <v>83</v>
      </c>
      <c r="G293" s="77" t="s">
        <v>1045</v>
      </c>
      <c r="H293" s="121"/>
      <c r="I293" s="155" t="s">
        <v>1046</v>
      </c>
      <c r="J293" s="155" t="s">
        <v>1047</v>
      </c>
    </row>
    <row r="294" spans="1:10" ht="68.25" hidden="1" customHeight="1">
      <c r="A294" s="55" t="s">
        <v>80</v>
      </c>
      <c r="B294" s="55" t="s">
        <v>36</v>
      </c>
      <c r="C294" s="55"/>
      <c r="D294" s="56" t="s">
        <v>304</v>
      </c>
      <c r="E294" s="60"/>
      <c r="F294" s="78" t="s">
        <v>113</v>
      </c>
      <c r="G294" s="75" t="s">
        <v>1048</v>
      </c>
      <c r="H294" s="54"/>
      <c r="I294" s="71" t="s">
        <v>1049</v>
      </c>
      <c r="J294" s="57" t="s">
        <v>1050</v>
      </c>
    </row>
    <row r="295" spans="1:10" ht="39.75" hidden="1" customHeight="1">
      <c r="A295" s="55" t="s">
        <v>80</v>
      </c>
      <c r="B295" s="55" t="s">
        <v>36</v>
      </c>
      <c r="C295" s="55"/>
      <c r="D295" s="56" t="s">
        <v>304</v>
      </c>
      <c r="E295" s="60"/>
      <c r="F295" s="78" t="s">
        <v>83</v>
      </c>
      <c r="G295" s="75" t="s">
        <v>1051</v>
      </c>
      <c r="H295" s="61"/>
      <c r="I295" s="56" t="s">
        <v>1052</v>
      </c>
      <c r="J295" s="57"/>
    </row>
    <row r="296" spans="1:10" ht="36" hidden="1" customHeight="1">
      <c r="A296" s="55" t="s">
        <v>80</v>
      </c>
      <c r="B296" s="55" t="s">
        <v>36</v>
      </c>
      <c r="C296" s="55"/>
      <c r="D296" s="56" t="s">
        <v>304</v>
      </c>
      <c r="E296" s="60"/>
      <c r="F296" s="78" t="s">
        <v>113</v>
      </c>
      <c r="G296" s="75" t="s">
        <v>1053</v>
      </c>
      <c r="H296" s="54"/>
      <c r="I296" s="55" t="s">
        <v>1054</v>
      </c>
      <c r="J296" s="57"/>
    </row>
    <row r="297" spans="1:10" ht="57.75" hidden="1" customHeight="1" thickBot="1">
      <c r="A297" s="55" t="s">
        <v>80</v>
      </c>
      <c r="B297" s="55" t="s">
        <v>36</v>
      </c>
      <c r="C297" s="55"/>
      <c r="D297" s="56" t="s">
        <v>304</v>
      </c>
      <c r="E297" s="60"/>
      <c r="F297" s="78" t="s">
        <v>83</v>
      </c>
      <c r="G297" s="75" t="s">
        <v>1055</v>
      </c>
      <c r="H297" s="61"/>
      <c r="I297" s="56" t="s">
        <v>1056</v>
      </c>
      <c r="J297" s="57"/>
    </row>
    <row r="298" spans="1:10" ht="29.25" customHeight="1">
      <c r="A298" s="132" t="s">
        <v>27</v>
      </c>
      <c r="B298" s="132" t="s">
        <v>29</v>
      </c>
      <c r="C298" s="132"/>
      <c r="D298" s="183" t="s">
        <v>168</v>
      </c>
      <c r="E298" s="199" t="s">
        <v>1057</v>
      </c>
      <c r="F298" s="135"/>
      <c r="G298" s="134"/>
      <c r="H298" s="131"/>
      <c r="I298" s="199" t="s">
        <v>1058</v>
      </c>
      <c r="J298" s="199"/>
    </row>
    <row r="299" spans="1:10" ht="21.75" customHeight="1">
      <c r="A299" s="55" t="s">
        <v>27</v>
      </c>
      <c r="B299" s="55" t="s">
        <v>29</v>
      </c>
      <c r="C299" s="55"/>
      <c r="D299" s="56" t="s">
        <v>168</v>
      </c>
      <c r="E299" s="71" t="s">
        <v>1060</v>
      </c>
      <c r="F299" s="61"/>
      <c r="G299" s="60"/>
      <c r="H299" s="54"/>
      <c r="I299" s="71" t="s">
        <v>1061</v>
      </c>
      <c r="J299" s="55"/>
    </row>
    <row r="300" spans="1:10" ht="34.5" customHeight="1">
      <c r="A300" s="55" t="s">
        <v>27</v>
      </c>
      <c r="B300" s="55" t="s">
        <v>29</v>
      </c>
      <c r="C300" s="55"/>
      <c r="D300" s="56" t="s">
        <v>168</v>
      </c>
      <c r="E300" s="71" t="s">
        <v>1063</v>
      </c>
      <c r="F300" s="61"/>
      <c r="G300" s="60"/>
      <c r="H300" s="54"/>
      <c r="I300" s="71" t="s">
        <v>1064</v>
      </c>
      <c r="J300" s="55"/>
    </row>
    <row r="301" spans="1:10" ht="24" customHeight="1">
      <c r="A301" s="55" t="s">
        <v>27</v>
      </c>
      <c r="B301" s="55" t="s">
        <v>29</v>
      </c>
      <c r="C301" s="55"/>
      <c r="D301" s="56" t="s">
        <v>168</v>
      </c>
      <c r="E301" s="60"/>
      <c r="F301" s="61"/>
      <c r="G301" s="60"/>
      <c r="H301" s="54"/>
      <c r="I301" s="71" t="s">
        <v>1065</v>
      </c>
      <c r="J301" s="55"/>
    </row>
    <row r="302" spans="1:10" ht="26.25" customHeight="1">
      <c r="A302" s="55" t="s">
        <v>27</v>
      </c>
      <c r="B302" s="55" t="s">
        <v>29</v>
      </c>
      <c r="C302" s="55"/>
      <c r="D302" s="56" t="s">
        <v>168</v>
      </c>
      <c r="E302" s="60"/>
      <c r="F302" s="61"/>
      <c r="G302" s="60"/>
      <c r="H302" s="54"/>
      <c r="I302" s="71" t="s">
        <v>1066</v>
      </c>
      <c r="J302" s="55"/>
    </row>
    <row r="303" spans="1:10" ht="40.5" customHeight="1">
      <c r="A303" s="55" t="s">
        <v>27</v>
      </c>
      <c r="B303" s="55" t="s">
        <v>29</v>
      </c>
      <c r="C303" s="55"/>
      <c r="D303" s="56" t="s">
        <v>187</v>
      </c>
      <c r="E303" s="60"/>
      <c r="F303" s="61"/>
      <c r="G303" s="60"/>
      <c r="H303" s="54"/>
      <c r="I303" s="71" t="s">
        <v>1067</v>
      </c>
      <c r="J303" s="55"/>
    </row>
    <row r="304" spans="1:10" ht="24.75" customHeight="1">
      <c r="A304" s="55" t="s">
        <v>27</v>
      </c>
      <c r="B304" s="55" t="s">
        <v>29</v>
      </c>
      <c r="C304" s="55"/>
      <c r="D304" s="56" t="s">
        <v>187</v>
      </c>
      <c r="E304" s="60"/>
      <c r="F304" s="61"/>
      <c r="G304" s="60"/>
      <c r="H304" s="54"/>
      <c r="I304" s="71" t="s">
        <v>1068</v>
      </c>
      <c r="J304" s="55"/>
    </row>
    <row r="305" spans="1:10" ht="41.25" hidden="1" customHeight="1" thickBot="1">
      <c r="A305" s="95"/>
      <c r="B305" s="165" t="s">
        <v>303</v>
      </c>
      <c r="C305" s="95"/>
      <c r="D305" s="200" t="s">
        <v>304</v>
      </c>
      <c r="E305" s="99"/>
      <c r="F305" s="168" t="s">
        <v>412</v>
      </c>
      <c r="G305" s="201" t="s">
        <v>1069</v>
      </c>
      <c r="H305" s="94"/>
      <c r="I305" s="165" t="s">
        <v>1070</v>
      </c>
      <c r="J305" s="95"/>
    </row>
    <row r="306" spans="1:10" ht="33.75" customHeight="1">
      <c r="A306" s="55" t="s">
        <v>27</v>
      </c>
      <c r="B306" s="155" t="s">
        <v>30</v>
      </c>
      <c r="C306" s="155"/>
      <c r="D306" s="57" t="s">
        <v>1071</v>
      </c>
      <c r="E306" s="77"/>
      <c r="F306" s="79" t="s">
        <v>1072</v>
      </c>
      <c r="G306" s="77" t="s">
        <v>1073</v>
      </c>
      <c r="H306" s="156"/>
      <c r="I306" s="122" t="s">
        <v>1074</v>
      </c>
      <c r="J306" s="155" t="s">
        <v>1075</v>
      </c>
    </row>
    <row r="307" spans="1:10" ht="48.75" customHeight="1">
      <c r="A307" s="55" t="s">
        <v>27</v>
      </c>
      <c r="B307" s="155" t="s">
        <v>30</v>
      </c>
      <c r="C307" s="155"/>
      <c r="D307" s="57" t="s">
        <v>1076</v>
      </c>
      <c r="E307" s="77"/>
      <c r="F307" s="79" t="s">
        <v>1072</v>
      </c>
      <c r="G307" s="77" t="s">
        <v>1077</v>
      </c>
      <c r="H307" s="156"/>
      <c r="I307" s="122" t="s">
        <v>1078</v>
      </c>
      <c r="J307" s="55" t="s">
        <v>1079</v>
      </c>
    </row>
    <row r="308" spans="1:10" ht="45" customHeight="1">
      <c r="A308" s="55" t="s">
        <v>27</v>
      </c>
      <c r="B308" s="155" t="s">
        <v>30</v>
      </c>
      <c r="C308" s="155"/>
      <c r="D308" s="57" t="s">
        <v>1080</v>
      </c>
      <c r="E308" s="60"/>
      <c r="F308" s="61" t="s">
        <v>1072</v>
      </c>
      <c r="G308" s="60" t="s">
        <v>1081</v>
      </c>
      <c r="H308" s="72"/>
      <c r="I308" s="106" t="s">
        <v>1082</v>
      </c>
      <c r="J308" s="55" t="s">
        <v>1083</v>
      </c>
    </row>
    <row r="309" spans="1:10" ht="96" customHeight="1">
      <c r="A309" s="55" t="s">
        <v>27</v>
      </c>
      <c r="B309" s="155" t="s">
        <v>30</v>
      </c>
      <c r="C309" s="155"/>
      <c r="D309" s="56" t="s">
        <v>125</v>
      </c>
      <c r="E309" s="77"/>
      <c r="F309" s="79" t="s">
        <v>1072</v>
      </c>
      <c r="G309" s="83" t="s">
        <v>1084</v>
      </c>
      <c r="H309" s="121"/>
      <c r="I309" s="155" t="s">
        <v>1074</v>
      </c>
      <c r="J309" s="55"/>
    </row>
    <row r="310" spans="1:10" ht="52.5" customHeight="1">
      <c r="A310" s="55" t="s">
        <v>27</v>
      </c>
      <c r="B310" s="155" t="s">
        <v>30</v>
      </c>
      <c r="C310" s="155"/>
      <c r="D310" s="56" t="s">
        <v>125</v>
      </c>
      <c r="E310" s="77"/>
      <c r="F310" s="79" t="s">
        <v>1072</v>
      </c>
      <c r="G310" s="175" t="s">
        <v>1085</v>
      </c>
      <c r="H310" s="121"/>
      <c r="I310" s="155" t="s">
        <v>1078</v>
      </c>
      <c r="J310" s="55" t="s">
        <v>1079</v>
      </c>
    </row>
    <row r="311" spans="1:10" ht="41.25" customHeight="1">
      <c r="A311" s="55" t="s">
        <v>27</v>
      </c>
      <c r="B311" s="155" t="s">
        <v>30</v>
      </c>
      <c r="C311" s="155"/>
      <c r="D311" s="56" t="s">
        <v>125</v>
      </c>
      <c r="E311" s="60"/>
      <c r="F311" s="78" t="s">
        <v>1086</v>
      </c>
      <c r="G311" s="75" t="s">
        <v>1087</v>
      </c>
      <c r="H311" s="54"/>
      <c r="I311" s="55" t="s">
        <v>1088</v>
      </c>
      <c r="J311" s="55" t="s">
        <v>1089</v>
      </c>
    </row>
    <row r="312" spans="1:10" ht="43.5" customHeight="1">
      <c r="A312" s="55" t="s">
        <v>27</v>
      </c>
      <c r="B312" s="155" t="s">
        <v>30</v>
      </c>
      <c r="C312" s="155"/>
      <c r="D312" s="56" t="s">
        <v>125</v>
      </c>
      <c r="E312" s="77"/>
      <c r="F312" s="185" t="s">
        <v>1090</v>
      </c>
      <c r="G312" s="175" t="s">
        <v>1091</v>
      </c>
      <c r="H312" s="121"/>
      <c r="I312" s="145" t="s">
        <v>1092</v>
      </c>
      <c r="J312" s="55"/>
    </row>
    <row r="313" spans="1:10" ht="57" customHeight="1">
      <c r="A313" s="55" t="s">
        <v>27</v>
      </c>
      <c r="B313" s="155" t="s">
        <v>30</v>
      </c>
      <c r="C313" s="155"/>
      <c r="D313" s="57" t="s">
        <v>1093</v>
      </c>
      <c r="E313" s="60" t="s">
        <v>1094</v>
      </c>
      <c r="F313" s="61" t="s">
        <v>83</v>
      </c>
      <c r="G313" s="60"/>
      <c r="H313" s="156"/>
      <c r="I313" s="122" t="s">
        <v>1095</v>
      </c>
      <c r="J313" s="55" t="s">
        <v>1096</v>
      </c>
    </row>
    <row r="314" spans="1:10" ht="45.75" customHeight="1">
      <c r="A314" s="55" t="s">
        <v>27</v>
      </c>
      <c r="B314" s="155" t="s">
        <v>30</v>
      </c>
      <c r="C314" s="155"/>
      <c r="D314" s="56" t="s">
        <v>168</v>
      </c>
      <c r="E314" s="75" t="s">
        <v>1098</v>
      </c>
      <c r="F314" s="78" t="s">
        <v>83</v>
      </c>
      <c r="G314" s="60"/>
      <c r="H314" s="54"/>
      <c r="I314" s="71" t="s">
        <v>1099</v>
      </c>
      <c r="J314" s="55" t="s">
        <v>1100</v>
      </c>
    </row>
    <row r="315" spans="1:10" ht="31.5" customHeight="1">
      <c r="A315" s="55" t="s">
        <v>27</v>
      </c>
      <c r="B315" s="155" t="s">
        <v>30</v>
      </c>
      <c r="C315" s="155"/>
      <c r="D315" s="56" t="s">
        <v>168</v>
      </c>
      <c r="E315" s="75" t="s">
        <v>1101</v>
      </c>
      <c r="F315" s="78" t="s">
        <v>83</v>
      </c>
      <c r="G315" s="60"/>
      <c r="H315" s="54"/>
      <c r="I315" s="71" t="s">
        <v>1102</v>
      </c>
      <c r="J315" s="55" t="s">
        <v>1103</v>
      </c>
    </row>
    <row r="316" spans="1:10" ht="29.25" customHeight="1">
      <c r="A316" s="55"/>
      <c r="B316" s="155"/>
      <c r="C316" s="155"/>
      <c r="D316" s="56" t="s">
        <v>168</v>
      </c>
      <c r="E316" s="175" t="s">
        <v>1104</v>
      </c>
      <c r="F316" s="79"/>
      <c r="G316" s="77"/>
      <c r="H316" s="121"/>
      <c r="I316" s="145" t="s">
        <v>1105</v>
      </c>
      <c r="J316" s="57"/>
    </row>
    <row r="317" spans="1:10" ht="29.25" customHeight="1">
      <c r="A317" s="55" t="s">
        <v>27</v>
      </c>
      <c r="B317" s="155" t="s">
        <v>30</v>
      </c>
      <c r="C317" s="155"/>
      <c r="D317" s="56" t="s">
        <v>168</v>
      </c>
      <c r="E317" s="77"/>
      <c r="F317" s="79"/>
      <c r="G317" s="77"/>
      <c r="H317" s="121"/>
      <c r="I317" s="155" t="s">
        <v>1106</v>
      </c>
      <c r="J317" s="57"/>
    </row>
    <row r="318" spans="1:10" ht="38.25" customHeight="1">
      <c r="A318" s="55" t="s">
        <v>27</v>
      </c>
      <c r="B318" s="155" t="s">
        <v>30</v>
      </c>
      <c r="C318" s="155"/>
      <c r="D318" s="57" t="s">
        <v>187</v>
      </c>
      <c r="E318" s="60"/>
      <c r="F318" s="61"/>
      <c r="G318" s="60"/>
      <c r="H318" s="54"/>
      <c r="I318" s="55" t="s">
        <v>1108</v>
      </c>
      <c r="J318" s="55"/>
    </row>
    <row r="319" spans="1:10" ht="52.5" hidden="1" customHeight="1">
      <c r="A319" s="55" t="s">
        <v>27</v>
      </c>
      <c r="B319" s="155" t="s">
        <v>30</v>
      </c>
      <c r="C319" s="155"/>
      <c r="D319" s="56" t="s">
        <v>304</v>
      </c>
      <c r="E319" s="77"/>
      <c r="F319" s="79" t="s">
        <v>1072</v>
      </c>
      <c r="G319" s="77" t="s">
        <v>1110</v>
      </c>
      <c r="H319" s="121"/>
      <c r="I319" s="155" t="s">
        <v>1078</v>
      </c>
      <c r="J319" s="55" t="s">
        <v>1079</v>
      </c>
    </row>
    <row r="320" spans="1:10" ht="57" hidden="1" customHeight="1">
      <c r="A320" s="55" t="s">
        <v>27</v>
      </c>
      <c r="B320" s="155" t="s">
        <v>30</v>
      </c>
      <c r="C320" s="155"/>
      <c r="D320" s="56" t="s">
        <v>304</v>
      </c>
      <c r="E320" s="60"/>
      <c r="F320" s="61" t="s">
        <v>1086</v>
      </c>
      <c r="G320" s="59" t="s">
        <v>1111</v>
      </c>
      <c r="H320" s="54"/>
      <c r="I320" s="71" t="s">
        <v>1112</v>
      </c>
      <c r="J320" s="55" t="s">
        <v>1113</v>
      </c>
    </row>
    <row r="321" spans="1:10" ht="54.75" hidden="1" customHeight="1" thickBot="1">
      <c r="A321" s="95"/>
      <c r="B321" s="186" t="s">
        <v>30</v>
      </c>
      <c r="C321" s="186"/>
      <c r="D321" s="202" t="s">
        <v>304</v>
      </c>
      <c r="E321" s="99"/>
      <c r="F321" s="168" t="s">
        <v>1072</v>
      </c>
      <c r="G321" s="169" t="s">
        <v>1114</v>
      </c>
      <c r="H321" s="94"/>
      <c r="I321" s="165" t="s">
        <v>1115</v>
      </c>
      <c r="J321" s="165" t="s">
        <v>1116</v>
      </c>
    </row>
    <row r="322" spans="1:10" ht="27" customHeight="1">
      <c r="A322" s="55" t="s">
        <v>13</v>
      </c>
      <c r="B322" s="55" t="s">
        <v>14</v>
      </c>
      <c r="C322" s="55"/>
      <c r="D322" s="57" t="s">
        <v>1118</v>
      </c>
      <c r="E322" s="77"/>
      <c r="F322" s="61" t="s">
        <v>83</v>
      </c>
      <c r="G322" s="77" t="s">
        <v>1119</v>
      </c>
      <c r="H322" s="156"/>
      <c r="I322" s="84" t="s">
        <v>1120</v>
      </c>
      <c r="J322" s="57" t="s">
        <v>1121</v>
      </c>
    </row>
    <row r="323" spans="1:10" ht="27" customHeight="1">
      <c r="A323" s="55" t="s">
        <v>13</v>
      </c>
      <c r="B323" s="55" t="s">
        <v>14</v>
      </c>
      <c r="C323" s="55"/>
      <c r="D323" s="57" t="s">
        <v>1123</v>
      </c>
      <c r="E323" s="60"/>
      <c r="F323" s="61" t="s">
        <v>83</v>
      </c>
      <c r="G323" s="60" t="s">
        <v>1124</v>
      </c>
      <c r="H323" s="72"/>
      <c r="I323" s="124" t="s">
        <v>1125</v>
      </c>
      <c r="J323" s="57" t="s">
        <v>1126</v>
      </c>
    </row>
    <row r="324" spans="1:10" ht="27" hidden="1" customHeight="1">
      <c r="A324" s="55" t="s">
        <v>27</v>
      </c>
      <c r="B324" s="55" t="s">
        <v>29</v>
      </c>
      <c r="C324" s="55"/>
      <c r="D324" s="56" t="s">
        <v>333</v>
      </c>
      <c r="E324" s="60"/>
      <c r="F324" s="61"/>
      <c r="G324" s="60"/>
      <c r="H324" s="54"/>
      <c r="I324" s="55" t="s">
        <v>1129</v>
      </c>
      <c r="J324" s="55" t="s">
        <v>1130</v>
      </c>
    </row>
    <row r="325" spans="1:10" ht="20.25" hidden="1" customHeight="1">
      <c r="A325" s="55" t="s">
        <v>27</v>
      </c>
      <c r="B325" s="55" t="s">
        <v>29</v>
      </c>
      <c r="C325" s="55"/>
      <c r="D325" s="56" t="s">
        <v>333</v>
      </c>
      <c r="E325" s="60"/>
      <c r="F325" s="61"/>
      <c r="G325" s="60"/>
      <c r="H325" s="54"/>
      <c r="I325" s="55" t="s">
        <v>1132</v>
      </c>
      <c r="J325" s="55" t="s">
        <v>1133</v>
      </c>
    </row>
    <row r="326" spans="1:10" ht="60.75" hidden="1" customHeight="1">
      <c r="A326" s="55" t="s">
        <v>27</v>
      </c>
      <c r="B326" s="55" t="s">
        <v>29</v>
      </c>
      <c r="C326" s="55"/>
      <c r="D326" s="144" t="s">
        <v>424</v>
      </c>
      <c r="E326" s="60"/>
      <c r="F326" s="61" t="s">
        <v>412</v>
      </c>
      <c r="G326" s="204" t="s">
        <v>1135</v>
      </c>
      <c r="H326" s="54"/>
      <c r="I326" s="55" t="s">
        <v>1136</v>
      </c>
      <c r="J326" s="55" t="s">
        <v>1137</v>
      </c>
    </row>
    <row r="327" spans="1:10" ht="44.25" hidden="1" customHeight="1">
      <c r="A327" s="55" t="s">
        <v>27</v>
      </c>
      <c r="B327" s="55" t="s">
        <v>29</v>
      </c>
      <c r="C327" s="55"/>
      <c r="D327" s="144" t="s">
        <v>424</v>
      </c>
      <c r="E327" s="60"/>
      <c r="F327" s="61" t="s">
        <v>412</v>
      </c>
      <c r="G327" s="204" t="s">
        <v>1139</v>
      </c>
      <c r="H327" s="54"/>
      <c r="I327" s="55" t="s">
        <v>1140</v>
      </c>
      <c r="J327" s="55" t="s">
        <v>1141</v>
      </c>
    </row>
    <row r="328" spans="1:10" ht="55.5" hidden="1" customHeight="1">
      <c r="A328" s="55" t="s">
        <v>27</v>
      </c>
      <c r="B328" s="55" t="s">
        <v>29</v>
      </c>
      <c r="C328" s="55"/>
      <c r="D328" s="144" t="s">
        <v>424</v>
      </c>
      <c r="E328" s="60"/>
      <c r="F328" s="61" t="s">
        <v>412</v>
      </c>
      <c r="G328" s="204" t="s">
        <v>1144</v>
      </c>
      <c r="H328" s="54"/>
      <c r="I328" s="55" t="s">
        <v>1145</v>
      </c>
      <c r="J328" s="55" t="s">
        <v>1146</v>
      </c>
    </row>
    <row r="329" spans="1:10" ht="44.25" customHeight="1">
      <c r="A329" s="55" t="s">
        <v>13</v>
      </c>
      <c r="B329" s="55" t="s">
        <v>14</v>
      </c>
      <c r="C329" s="55"/>
      <c r="D329" s="57" t="s">
        <v>1147</v>
      </c>
      <c r="E329" s="60"/>
      <c r="F329" s="61" t="s">
        <v>83</v>
      </c>
      <c r="G329" s="60" t="s">
        <v>1148</v>
      </c>
      <c r="H329" s="72"/>
      <c r="I329" s="124" t="s">
        <v>1149</v>
      </c>
      <c r="J329" s="55" t="s">
        <v>1150</v>
      </c>
    </row>
    <row r="330" spans="1:10" ht="36.75" customHeight="1">
      <c r="A330" s="55" t="s">
        <v>13</v>
      </c>
      <c r="B330" s="55" t="s">
        <v>14</v>
      </c>
      <c r="C330" s="55"/>
      <c r="D330" s="57" t="s">
        <v>1151</v>
      </c>
      <c r="E330" s="60"/>
      <c r="F330" s="61" t="s">
        <v>83</v>
      </c>
      <c r="G330" s="60" t="s">
        <v>1152</v>
      </c>
      <c r="H330" s="72"/>
      <c r="I330" s="124" t="s">
        <v>1153</v>
      </c>
      <c r="J330" s="57" t="s">
        <v>1154</v>
      </c>
    </row>
    <row r="331" spans="1:10" ht="24.75" customHeight="1">
      <c r="A331" s="55" t="s">
        <v>13</v>
      </c>
      <c r="B331" s="55" t="s">
        <v>14</v>
      </c>
      <c r="C331" s="55"/>
      <c r="D331" s="57" t="s">
        <v>1155</v>
      </c>
      <c r="E331" s="60"/>
      <c r="F331" s="61" t="s">
        <v>83</v>
      </c>
      <c r="G331" s="60" t="s">
        <v>1156</v>
      </c>
      <c r="H331" s="54"/>
      <c r="I331" s="124" t="s">
        <v>1157</v>
      </c>
      <c r="J331" s="57" t="s">
        <v>1158</v>
      </c>
    </row>
    <row r="332" spans="1:10" ht="23.25" customHeight="1">
      <c r="A332" s="55" t="s">
        <v>13</v>
      </c>
      <c r="B332" s="55" t="s">
        <v>14</v>
      </c>
      <c r="C332" s="55"/>
      <c r="D332" s="57" t="s">
        <v>1160</v>
      </c>
      <c r="E332" s="60"/>
      <c r="F332" s="61" t="s">
        <v>83</v>
      </c>
      <c r="G332" s="60" t="s">
        <v>1161</v>
      </c>
      <c r="H332" s="54"/>
      <c r="I332" s="124" t="s">
        <v>1162</v>
      </c>
      <c r="J332" s="57" t="s">
        <v>1163</v>
      </c>
    </row>
    <row r="333" spans="1:10" ht="33.75" customHeight="1">
      <c r="A333" s="55" t="s">
        <v>13</v>
      </c>
      <c r="B333" s="55" t="s">
        <v>14</v>
      </c>
      <c r="C333" s="55"/>
      <c r="D333" s="57" t="s">
        <v>1164</v>
      </c>
      <c r="E333" s="60"/>
      <c r="F333" s="61" t="s">
        <v>83</v>
      </c>
      <c r="G333" s="60" t="s">
        <v>1165</v>
      </c>
      <c r="H333" s="54"/>
      <c r="I333" s="124" t="s">
        <v>1166</v>
      </c>
      <c r="J333" s="57" t="s">
        <v>1167</v>
      </c>
    </row>
    <row r="334" spans="1:10" ht="55.5" customHeight="1">
      <c r="A334" s="55" t="s">
        <v>13</v>
      </c>
      <c r="B334" s="55" t="s">
        <v>14</v>
      </c>
      <c r="C334" s="55"/>
      <c r="D334" s="57" t="s">
        <v>1168</v>
      </c>
      <c r="E334" s="60"/>
      <c r="F334" s="61" t="s">
        <v>83</v>
      </c>
      <c r="G334" s="60" t="s">
        <v>1169</v>
      </c>
      <c r="H334" s="54"/>
      <c r="I334" s="124" t="s">
        <v>1170</v>
      </c>
      <c r="J334" s="57" t="s">
        <v>1171</v>
      </c>
    </row>
    <row r="335" spans="1:10" ht="61.5" customHeight="1">
      <c r="A335" s="55" t="s">
        <v>13</v>
      </c>
      <c r="B335" s="55" t="s">
        <v>14</v>
      </c>
      <c r="C335" s="55"/>
      <c r="D335" s="57" t="s">
        <v>1172</v>
      </c>
      <c r="E335" s="60"/>
      <c r="F335" s="61" t="s">
        <v>83</v>
      </c>
      <c r="G335" s="60" t="s">
        <v>1173</v>
      </c>
      <c r="H335" s="121"/>
      <c r="I335" s="84" t="s">
        <v>1174</v>
      </c>
      <c r="J335" s="57" t="s">
        <v>1175</v>
      </c>
    </row>
    <row r="336" spans="1:10" ht="46.5" customHeight="1">
      <c r="A336" s="55" t="s">
        <v>13</v>
      </c>
      <c r="B336" s="55" t="s">
        <v>14</v>
      </c>
      <c r="C336" s="55"/>
      <c r="D336" s="57" t="s">
        <v>1176</v>
      </c>
      <c r="E336" s="60"/>
      <c r="F336" s="61" t="s">
        <v>83</v>
      </c>
      <c r="G336" s="75" t="s">
        <v>1177</v>
      </c>
      <c r="H336" s="54"/>
      <c r="I336" s="124" t="s">
        <v>1178</v>
      </c>
      <c r="J336" s="57" t="s">
        <v>1179</v>
      </c>
    </row>
    <row r="337" spans="1:10" ht="61.5" customHeight="1">
      <c r="A337" s="55" t="s">
        <v>13</v>
      </c>
      <c r="B337" s="55" t="s">
        <v>14</v>
      </c>
      <c r="C337" s="55"/>
      <c r="D337" s="57" t="s">
        <v>1180</v>
      </c>
      <c r="E337" s="60"/>
      <c r="F337" s="61" t="s">
        <v>83</v>
      </c>
      <c r="G337" s="75" t="s">
        <v>1181</v>
      </c>
      <c r="H337" s="54"/>
      <c r="I337" s="124" t="s">
        <v>1182</v>
      </c>
      <c r="J337" s="57" t="s">
        <v>1183</v>
      </c>
    </row>
    <row r="338" spans="1:10" ht="63" customHeight="1">
      <c r="A338" s="55" t="s">
        <v>13</v>
      </c>
      <c r="B338" s="55" t="s">
        <v>14</v>
      </c>
      <c r="C338" s="55"/>
      <c r="D338" s="57" t="s">
        <v>1185</v>
      </c>
      <c r="E338" s="60"/>
      <c r="F338" s="61" t="s">
        <v>83</v>
      </c>
      <c r="G338" s="75" t="s">
        <v>1186</v>
      </c>
      <c r="H338" s="121"/>
      <c r="I338" s="84" t="s">
        <v>1187</v>
      </c>
      <c r="J338" s="57" t="s">
        <v>1188</v>
      </c>
    </row>
    <row r="339" spans="1:10" ht="36" customHeight="1">
      <c r="A339" s="55" t="s">
        <v>13</v>
      </c>
      <c r="B339" s="55" t="s">
        <v>14</v>
      </c>
      <c r="C339" s="145" t="s">
        <v>1190</v>
      </c>
      <c r="D339" s="57" t="s">
        <v>1191</v>
      </c>
      <c r="E339" s="60"/>
      <c r="F339" s="61" t="s">
        <v>83</v>
      </c>
      <c r="G339" s="75" t="s">
        <v>1192</v>
      </c>
      <c r="H339" s="121"/>
      <c r="I339" s="84" t="s">
        <v>1193</v>
      </c>
      <c r="J339" s="57" t="s">
        <v>1194</v>
      </c>
    </row>
    <row r="340" spans="1:10" ht="41.25" customHeight="1">
      <c r="A340" s="55" t="s">
        <v>13</v>
      </c>
      <c r="B340" s="55" t="s">
        <v>14</v>
      </c>
      <c r="C340" s="55"/>
      <c r="D340" s="56" t="s">
        <v>116</v>
      </c>
      <c r="E340" s="60"/>
      <c r="F340" s="61" t="s">
        <v>83</v>
      </c>
      <c r="G340" s="75" t="s">
        <v>1195</v>
      </c>
      <c r="H340" s="54"/>
      <c r="I340" s="71" t="s">
        <v>1196</v>
      </c>
      <c r="J340" s="57" t="s">
        <v>1197</v>
      </c>
    </row>
    <row r="341" spans="1:10" ht="37.5" customHeight="1">
      <c r="A341" s="55" t="s">
        <v>13</v>
      </c>
      <c r="B341" s="55" t="s">
        <v>14</v>
      </c>
      <c r="C341" s="55"/>
      <c r="D341" s="56" t="s">
        <v>116</v>
      </c>
      <c r="E341" s="77" t="s">
        <v>1198</v>
      </c>
      <c r="F341" s="79" t="s">
        <v>83</v>
      </c>
      <c r="G341" s="175" t="s">
        <v>1199</v>
      </c>
      <c r="H341" s="121"/>
      <c r="I341" s="145" t="s">
        <v>1200</v>
      </c>
      <c r="J341" s="57" t="s">
        <v>1201</v>
      </c>
    </row>
    <row r="342" spans="1:10" ht="47.25" customHeight="1">
      <c r="A342" s="55" t="s">
        <v>13</v>
      </c>
      <c r="B342" s="55" t="s">
        <v>14</v>
      </c>
      <c r="C342" s="55"/>
      <c r="D342" s="57" t="s">
        <v>125</v>
      </c>
      <c r="E342" s="77"/>
      <c r="F342" s="61" t="s">
        <v>83</v>
      </c>
      <c r="G342" s="175" t="s">
        <v>1202</v>
      </c>
      <c r="H342" s="156"/>
      <c r="I342" s="145" t="s">
        <v>1203</v>
      </c>
      <c r="J342" s="57" t="s">
        <v>1121</v>
      </c>
    </row>
    <row r="343" spans="1:10" ht="27" customHeight="1">
      <c r="A343" s="55" t="s">
        <v>13</v>
      </c>
      <c r="B343" s="55" t="s">
        <v>14</v>
      </c>
      <c r="C343" s="55"/>
      <c r="D343" s="57" t="s">
        <v>125</v>
      </c>
      <c r="E343" s="60"/>
      <c r="F343" s="61" t="s">
        <v>83</v>
      </c>
      <c r="G343" s="75" t="s">
        <v>1204</v>
      </c>
      <c r="H343" s="72"/>
      <c r="I343" s="71" t="s">
        <v>1205</v>
      </c>
      <c r="J343" s="55" t="s">
        <v>1150</v>
      </c>
    </row>
    <row r="344" spans="1:10" ht="62.25" customHeight="1">
      <c r="A344" s="55" t="s">
        <v>13</v>
      </c>
      <c r="B344" s="55" t="s">
        <v>14</v>
      </c>
      <c r="C344" s="55"/>
      <c r="D344" s="57" t="s">
        <v>125</v>
      </c>
      <c r="E344" s="60"/>
      <c r="F344" s="61" t="s">
        <v>83</v>
      </c>
      <c r="G344" s="75" t="s">
        <v>1206</v>
      </c>
      <c r="H344" s="72"/>
      <c r="I344" s="71" t="s">
        <v>1207</v>
      </c>
      <c r="J344" s="57" t="s">
        <v>1126</v>
      </c>
    </row>
    <row r="345" spans="1:10" ht="15.75" customHeight="1">
      <c r="A345" s="55" t="s">
        <v>13</v>
      </c>
      <c r="B345" s="55" t="s">
        <v>14</v>
      </c>
      <c r="C345" s="55"/>
      <c r="D345" s="57" t="s">
        <v>125</v>
      </c>
      <c r="E345" s="75" t="s">
        <v>1210</v>
      </c>
      <c r="F345" s="61" t="s">
        <v>83</v>
      </c>
      <c r="G345" s="77" t="s">
        <v>1211</v>
      </c>
      <c r="H345" s="121"/>
      <c r="I345" s="155" t="s">
        <v>1212</v>
      </c>
      <c r="J345" s="57" t="s">
        <v>1213</v>
      </c>
    </row>
    <row r="346" spans="1:10" ht="78.75" customHeight="1">
      <c r="A346" s="55" t="s">
        <v>13</v>
      </c>
      <c r="B346" s="55" t="s">
        <v>14</v>
      </c>
      <c r="C346" s="55"/>
      <c r="D346" s="56" t="s">
        <v>125</v>
      </c>
      <c r="E346" s="77" t="s">
        <v>1214</v>
      </c>
      <c r="F346" s="79" t="s">
        <v>83</v>
      </c>
      <c r="G346" s="175" t="s">
        <v>1215</v>
      </c>
      <c r="H346" s="121"/>
      <c r="I346" s="155" t="s">
        <v>1216</v>
      </c>
      <c r="J346" s="57" t="s">
        <v>1217</v>
      </c>
    </row>
    <row r="347" spans="1:10" ht="66" customHeight="1">
      <c r="A347" s="55" t="s">
        <v>13</v>
      </c>
      <c r="B347" s="55" t="s">
        <v>14</v>
      </c>
      <c r="C347" s="55"/>
      <c r="D347" s="56" t="s">
        <v>125</v>
      </c>
      <c r="E347" s="60"/>
      <c r="F347" s="61" t="s">
        <v>83</v>
      </c>
      <c r="G347" s="75" t="s">
        <v>1219</v>
      </c>
      <c r="H347" s="121"/>
      <c r="I347" s="155" t="s">
        <v>1220</v>
      </c>
      <c r="J347" s="57" t="s">
        <v>1221</v>
      </c>
    </row>
    <row r="348" spans="1:10" ht="57" hidden="1" customHeight="1">
      <c r="A348" s="55" t="s">
        <v>27</v>
      </c>
      <c r="B348" s="155" t="s">
        <v>30</v>
      </c>
      <c r="C348" s="155"/>
      <c r="D348" s="56" t="s">
        <v>333</v>
      </c>
      <c r="E348" s="60"/>
      <c r="F348" s="61"/>
      <c r="G348" s="60"/>
      <c r="H348" s="54"/>
      <c r="I348" s="55" t="s">
        <v>1222</v>
      </c>
      <c r="J348" s="55" t="s">
        <v>1223</v>
      </c>
    </row>
    <row r="349" spans="1:10" ht="15.75" hidden="1" customHeight="1">
      <c r="A349" s="55" t="s">
        <v>27</v>
      </c>
      <c r="B349" s="155" t="s">
        <v>30</v>
      </c>
      <c r="C349" s="155"/>
      <c r="D349" s="56" t="s">
        <v>333</v>
      </c>
      <c r="E349" s="60"/>
      <c r="F349" s="61"/>
      <c r="G349" s="60"/>
      <c r="H349" s="54"/>
      <c r="I349" s="55" t="s">
        <v>1224</v>
      </c>
      <c r="J349" s="55" t="s">
        <v>1225</v>
      </c>
    </row>
    <row r="350" spans="1:10" ht="46.5" hidden="1" customHeight="1">
      <c r="A350" s="55" t="s">
        <v>27</v>
      </c>
      <c r="B350" s="155" t="s">
        <v>30</v>
      </c>
      <c r="C350" s="155"/>
      <c r="D350" s="56" t="s">
        <v>333</v>
      </c>
      <c r="E350" s="60"/>
      <c r="F350" s="61"/>
      <c r="G350" s="60"/>
      <c r="H350" s="54"/>
      <c r="I350" s="55" t="s">
        <v>1226</v>
      </c>
      <c r="J350" s="55" t="s">
        <v>1227</v>
      </c>
    </row>
    <row r="351" spans="1:10" ht="51" hidden="1" customHeight="1">
      <c r="A351" s="55" t="s">
        <v>27</v>
      </c>
      <c r="B351" s="155" t="s">
        <v>30</v>
      </c>
      <c r="C351" s="155"/>
      <c r="D351" s="56" t="s">
        <v>333</v>
      </c>
      <c r="E351" s="60"/>
      <c r="F351" s="61"/>
      <c r="G351" s="60"/>
      <c r="H351" s="54"/>
      <c r="I351" s="55" t="s">
        <v>1228</v>
      </c>
      <c r="J351" s="55" t="s">
        <v>1229</v>
      </c>
    </row>
    <row r="352" spans="1:10" ht="36" customHeight="1">
      <c r="A352" s="55" t="s">
        <v>13</v>
      </c>
      <c r="B352" s="55" t="s">
        <v>14</v>
      </c>
      <c r="C352" s="55"/>
      <c r="D352" s="57" t="s">
        <v>168</v>
      </c>
      <c r="E352" s="60"/>
      <c r="F352" s="78"/>
      <c r="G352" s="75"/>
      <c r="H352" s="54"/>
      <c r="I352" s="55" t="s">
        <v>1230</v>
      </c>
      <c r="J352" s="57" t="s">
        <v>1231</v>
      </c>
    </row>
    <row r="353" spans="1:10" ht="30.75" customHeight="1">
      <c r="A353" s="55" t="s">
        <v>13</v>
      </c>
      <c r="B353" s="55" t="s">
        <v>14</v>
      </c>
      <c r="C353" s="55"/>
      <c r="D353" s="56" t="s">
        <v>168</v>
      </c>
      <c r="E353" s="60"/>
      <c r="F353" s="61"/>
      <c r="G353" s="60"/>
      <c r="H353" s="61"/>
      <c r="I353" s="56" t="s">
        <v>1232</v>
      </c>
      <c r="J353" s="57"/>
    </row>
    <row r="354" spans="1:10" ht="30" customHeight="1">
      <c r="A354" s="55" t="s">
        <v>13</v>
      </c>
      <c r="B354" s="55" t="s">
        <v>14</v>
      </c>
      <c r="C354" s="55"/>
      <c r="D354" s="57" t="s">
        <v>168</v>
      </c>
      <c r="E354" s="60"/>
      <c r="F354" s="61"/>
      <c r="G354" s="60"/>
      <c r="H354" s="54"/>
      <c r="I354" s="55" t="s">
        <v>1234</v>
      </c>
      <c r="J354" s="57" t="s">
        <v>1235</v>
      </c>
    </row>
    <row r="355" spans="1:10" ht="46.5" customHeight="1">
      <c r="A355" s="55" t="s">
        <v>13</v>
      </c>
      <c r="B355" s="55" t="s">
        <v>14</v>
      </c>
      <c r="C355" s="55"/>
      <c r="D355" s="56" t="s">
        <v>168</v>
      </c>
      <c r="E355" s="60"/>
      <c r="F355" s="61"/>
      <c r="G355" s="60"/>
      <c r="H355" s="61"/>
      <c r="I355" s="56" t="s">
        <v>1236</v>
      </c>
      <c r="J355" s="57"/>
    </row>
    <row r="356" spans="1:10" ht="33" customHeight="1" thickBot="1">
      <c r="A356" s="95" t="s">
        <v>13</v>
      </c>
      <c r="B356" s="95" t="s">
        <v>14</v>
      </c>
      <c r="C356" s="95"/>
      <c r="D356" s="166" t="s">
        <v>168</v>
      </c>
      <c r="E356" s="99"/>
      <c r="F356" s="100"/>
      <c r="G356" s="99"/>
      <c r="H356" s="100"/>
      <c r="I356" s="166" t="s">
        <v>1238</v>
      </c>
      <c r="J356" s="96"/>
    </row>
    <row r="357" spans="1:10" ht="44.25" customHeight="1">
      <c r="A357" s="55" t="s">
        <v>80</v>
      </c>
      <c r="B357" s="55" t="s">
        <v>37</v>
      </c>
      <c r="C357" s="55"/>
      <c r="D357" s="57" t="s">
        <v>1240</v>
      </c>
      <c r="E357" s="60"/>
      <c r="F357" s="61" t="s">
        <v>83</v>
      </c>
      <c r="G357" s="75" t="s">
        <v>1241</v>
      </c>
      <c r="H357" s="54"/>
      <c r="I357" s="124" t="s">
        <v>1242</v>
      </c>
      <c r="J357" s="57" t="s">
        <v>1243</v>
      </c>
    </row>
    <row r="358" spans="1:10" ht="36" customHeight="1">
      <c r="A358" s="55" t="s">
        <v>80</v>
      </c>
      <c r="B358" s="55" t="s">
        <v>37</v>
      </c>
      <c r="C358" s="55"/>
      <c r="D358" s="57" t="s">
        <v>1245</v>
      </c>
      <c r="E358" s="60"/>
      <c r="F358" s="61" t="s">
        <v>83</v>
      </c>
      <c r="G358" s="75" t="s">
        <v>1246</v>
      </c>
      <c r="H358" s="54"/>
      <c r="I358" s="124" t="s">
        <v>1247</v>
      </c>
      <c r="J358" s="57" t="s">
        <v>1248</v>
      </c>
    </row>
    <row r="359" spans="1:10" ht="40.5" customHeight="1">
      <c r="A359" s="55" t="s">
        <v>80</v>
      </c>
      <c r="B359" s="55" t="s">
        <v>37</v>
      </c>
      <c r="C359" s="55"/>
      <c r="D359" s="56" t="s">
        <v>116</v>
      </c>
      <c r="E359" s="60"/>
      <c r="F359" s="61" t="s">
        <v>83</v>
      </c>
      <c r="G359" s="75" t="s">
        <v>1250</v>
      </c>
      <c r="H359" s="54"/>
      <c r="I359" s="71" t="s">
        <v>1251</v>
      </c>
      <c r="J359" s="57" t="s">
        <v>1252</v>
      </c>
    </row>
    <row r="360" spans="1:10" ht="51.75" customHeight="1">
      <c r="A360" s="55" t="s">
        <v>80</v>
      </c>
      <c r="B360" s="55" t="s">
        <v>37</v>
      </c>
      <c r="C360" s="55"/>
      <c r="D360" s="56" t="s">
        <v>116</v>
      </c>
      <c r="E360" s="60"/>
      <c r="F360" s="61" t="s">
        <v>83</v>
      </c>
      <c r="G360" s="75" t="s">
        <v>1253</v>
      </c>
      <c r="H360" s="61"/>
      <c r="I360" s="56" t="s">
        <v>1254</v>
      </c>
      <c r="J360" s="57" t="s">
        <v>1255</v>
      </c>
    </row>
    <row r="361" spans="1:10" ht="35.25" customHeight="1">
      <c r="A361" s="55" t="s">
        <v>80</v>
      </c>
      <c r="B361" s="55" t="s">
        <v>37</v>
      </c>
      <c r="C361" s="55"/>
      <c r="D361" s="56" t="s">
        <v>116</v>
      </c>
      <c r="E361" s="60"/>
      <c r="F361" s="61" t="s">
        <v>83</v>
      </c>
      <c r="G361" s="75" t="s">
        <v>1256</v>
      </c>
      <c r="H361" s="61"/>
      <c r="I361" s="56" t="s">
        <v>1257</v>
      </c>
      <c r="J361" s="57" t="s">
        <v>1258</v>
      </c>
    </row>
    <row r="362" spans="1:10" ht="41.25" customHeight="1">
      <c r="A362" s="55" t="s">
        <v>80</v>
      </c>
      <c r="B362" s="55" t="s">
        <v>37</v>
      </c>
      <c r="C362" s="55"/>
      <c r="D362" s="56" t="s">
        <v>116</v>
      </c>
      <c r="E362" s="60"/>
      <c r="F362" s="61" t="s">
        <v>113</v>
      </c>
      <c r="G362" s="60" t="s">
        <v>1259</v>
      </c>
      <c r="H362" s="61"/>
      <c r="I362" s="56" t="s">
        <v>1260</v>
      </c>
      <c r="J362" s="57" t="s">
        <v>1261</v>
      </c>
    </row>
    <row r="363" spans="1:10" ht="30.75" customHeight="1">
      <c r="A363" s="55" t="s">
        <v>80</v>
      </c>
      <c r="B363" s="55" t="s">
        <v>37</v>
      </c>
      <c r="C363" s="55"/>
      <c r="D363" s="56" t="s">
        <v>116</v>
      </c>
      <c r="E363" s="60"/>
      <c r="F363" s="61" t="s">
        <v>83</v>
      </c>
      <c r="G363" s="75" t="s">
        <v>1263</v>
      </c>
      <c r="H363" s="54"/>
      <c r="I363" s="71" t="s">
        <v>1264</v>
      </c>
      <c r="J363" s="57" t="s">
        <v>1265</v>
      </c>
    </row>
    <row r="364" spans="1:10" ht="36" customHeight="1">
      <c r="A364" s="55" t="s">
        <v>80</v>
      </c>
      <c r="B364" s="55" t="s">
        <v>37</v>
      </c>
      <c r="C364" s="55"/>
      <c r="D364" s="56" t="s">
        <v>116</v>
      </c>
      <c r="E364" s="60"/>
      <c r="F364" s="61" t="s">
        <v>113</v>
      </c>
      <c r="G364" s="75" t="s">
        <v>1266</v>
      </c>
      <c r="H364" s="54"/>
      <c r="I364" s="71" t="s">
        <v>1267</v>
      </c>
      <c r="J364" s="57" t="s">
        <v>1268</v>
      </c>
    </row>
    <row r="365" spans="1:10" ht="24">
      <c r="A365" s="55" t="s">
        <v>80</v>
      </c>
      <c r="B365" s="55" t="s">
        <v>37</v>
      </c>
      <c r="C365" s="55"/>
      <c r="D365" s="56" t="s">
        <v>116</v>
      </c>
      <c r="E365" s="60"/>
      <c r="F365" s="61" t="s">
        <v>83</v>
      </c>
      <c r="G365" s="75" t="s">
        <v>1270</v>
      </c>
      <c r="H365" s="54"/>
      <c r="I365" s="71" t="s">
        <v>1271</v>
      </c>
      <c r="J365" s="57" t="s">
        <v>1272</v>
      </c>
    </row>
    <row r="366" spans="1:10" ht="54" customHeight="1">
      <c r="A366" s="55" t="s">
        <v>80</v>
      </c>
      <c r="B366" s="55" t="s">
        <v>37</v>
      </c>
      <c r="C366" s="55"/>
      <c r="D366" s="56" t="s">
        <v>116</v>
      </c>
      <c r="E366" s="60"/>
      <c r="F366" s="61" t="s">
        <v>83</v>
      </c>
      <c r="G366" s="75" t="s">
        <v>1273</v>
      </c>
      <c r="H366" s="61"/>
      <c r="I366" s="56" t="s">
        <v>1274</v>
      </c>
      <c r="J366" s="57" t="s">
        <v>1275</v>
      </c>
    </row>
    <row r="367" spans="1:10" ht="43.5" customHeight="1">
      <c r="A367" s="55" t="s">
        <v>80</v>
      </c>
      <c r="B367" s="55" t="s">
        <v>37</v>
      </c>
      <c r="C367" s="55"/>
      <c r="D367" s="57" t="s">
        <v>125</v>
      </c>
      <c r="E367" s="60"/>
      <c r="F367" s="61" t="s">
        <v>83</v>
      </c>
      <c r="G367" s="60" t="s">
        <v>1276</v>
      </c>
      <c r="H367" s="54"/>
      <c r="I367" s="55" t="s">
        <v>1277</v>
      </c>
      <c r="J367" s="57" t="s">
        <v>1278</v>
      </c>
    </row>
    <row r="368" spans="1:10" ht="42.75" customHeight="1">
      <c r="A368" s="55" t="s">
        <v>80</v>
      </c>
      <c r="B368" s="55" t="s">
        <v>37</v>
      </c>
      <c r="C368" s="55"/>
      <c r="D368" s="57" t="s">
        <v>125</v>
      </c>
      <c r="E368" s="60"/>
      <c r="F368" s="61" t="s">
        <v>83</v>
      </c>
      <c r="G368" s="60" t="s">
        <v>1279</v>
      </c>
      <c r="H368" s="54"/>
      <c r="I368" s="71" t="s">
        <v>1280</v>
      </c>
      <c r="J368" s="57" t="s">
        <v>1281</v>
      </c>
    </row>
    <row r="369" spans="1:10" ht="57.75" customHeight="1">
      <c r="A369" s="55" t="s">
        <v>80</v>
      </c>
      <c r="B369" s="55" t="s">
        <v>37</v>
      </c>
      <c r="C369" s="55"/>
      <c r="D369" s="57" t="s">
        <v>125</v>
      </c>
      <c r="E369" s="60"/>
      <c r="F369" s="61" t="s">
        <v>83</v>
      </c>
      <c r="G369" s="60" t="s">
        <v>1282</v>
      </c>
      <c r="H369" s="54"/>
      <c r="I369" s="55" t="s">
        <v>1283</v>
      </c>
      <c r="J369" s="57" t="s">
        <v>1284</v>
      </c>
    </row>
    <row r="370" spans="1:10" ht="43.5" customHeight="1">
      <c r="A370" s="55" t="s">
        <v>80</v>
      </c>
      <c r="B370" s="55" t="s">
        <v>37</v>
      </c>
      <c r="C370" s="55"/>
      <c r="D370" s="57" t="s">
        <v>1285</v>
      </c>
      <c r="E370" s="60" t="s">
        <v>1286</v>
      </c>
      <c r="F370" s="78" t="s">
        <v>83</v>
      </c>
      <c r="G370" s="75" t="s">
        <v>1287</v>
      </c>
      <c r="H370" s="88"/>
      <c r="I370" s="80" t="s">
        <v>1288</v>
      </c>
      <c r="J370" s="57" t="s">
        <v>1289</v>
      </c>
    </row>
    <row r="371" spans="1:10" ht="35.25" customHeight="1">
      <c r="A371" s="55" t="s">
        <v>80</v>
      </c>
      <c r="B371" s="55" t="s">
        <v>37</v>
      </c>
      <c r="C371" s="55"/>
      <c r="D371" s="56" t="s">
        <v>1291</v>
      </c>
      <c r="E371" s="77" t="s">
        <v>1292</v>
      </c>
      <c r="F371" s="78" t="s">
        <v>113</v>
      </c>
      <c r="G371" s="75" t="s">
        <v>1293</v>
      </c>
      <c r="H371" s="79"/>
      <c r="I371" s="89" t="s">
        <v>1294</v>
      </c>
      <c r="J371" s="57" t="s">
        <v>1295</v>
      </c>
    </row>
    <row r="372" spans="1:10" ht="60" customHeight="1">
      <c r="A372" s="55" t="s">
        <v>80</v>
      </c>
      <c r="B372" s="55" t="s">
        <v>37</v>
      </c>
      <c r="C372" s="55"/>
      <c r="D372" s="56" t="s">
        <v>1296</v>
      </c>
      <c r="E372" s="60" t="s">
        <v>1297</v>
      </c>
      <c r="F372" s="78" t="s">
        <v>113</v>
      </c>
      <c r="G372" s="75" t="s">
        <v>1298</v>
      </c>
      <c r="H372" s="61"/>
      <c r="I372" s="92" t="s">
        <v>1299</v>
      </c>
      <c r="J372" s="147" t="s">
        <v>1300</v>
      </c>
    </row>
    <row r="373" spans="1:10" ht="37.5" customHeight="1">
      <c r="A373" s="55" t="s">
        <v>80</v>
      </c>
      <c r="B373" s="55" t="s">
        <v>37</v>
      </c>
      <c r="C373" s="55"/>
      <c r="D373" s="56" t="s">
        <v>1301</v>
      </c>
      <c r="E373" s="75" t="s">
        <v>1302</v>
      </c>
      <c r="F373" s="61"/>
      <c r="G373" s="60"/>
      <c r="H373" s="61"/>
      <c r="I373" s="62" t="s">
        <v>1303</v>
      </c>
      <c r="J373" s="57" t="s">
        <v>1304</v>
      </c>
    </row>
    <row r="374" spans="1:10" ht="39.75" customHeight="1">
      <c r="A374" s="55" t="s">
        <v>80</v>
      </c>
      <c r="B374" s="55" t="s">
        <v>37</v>
      </c>
      <c r="C374" s="55"/>
      <c r="D374" s="56" t="s">
        <v>168</v>
      </c>
      <c r="E374" s="75" t="s">
        <v>1305</v>
      </c>
      <c r="F374" s="61"/>
      <c r="G374" s="60"/>
      <c r="H374" s="61"/>
      <c r="I374" s="56" t="s">
        <v>1306</v>
      </c>
      <c r="J374" s="57" t="s">
        <v>1307</v>
      </c>
    </row>
    <row r="375" spans="1:10" ht="15.75" customHeight="1">
      <c r="A375" s="55" t="s">
        <v>80</v>
      </c>
      <c r="B375" s="55" t="s">
        <v>37</v>
      </c>
      <c r="C375" s="55"/>
      <c r="D375" s="56" t="s">
        <v>168</v>
      </c>
      <c r="E375" s="75" t="s">
        <v>1308</v>
      </c>
      <c r="F375" s="61"/>
      <c r="G375" s="60"/>
      <c r="H375" s="61"/>
      <c r="I375" s="56" t="s">
        <v>1309</v>
      </c>
      <c r="J375" s="57"/>
    </row>
    <row r="376" spans="1:10" ht="15.75" customHeight="1">
      <c r="A376" s="55" t="s">
        <v>80</v>
      </c>
      <c r="B376" s="55" t="s">
        <v>37</v>
      </c>
      <c r="C376" s="55"/>
      <c r="D376" s="57" t="s">
        <v>168</v>
      </c>
      <c r="E376" s="60"/>
      <c r="F376" s="61"/>
      <c r="G376" s="60"/>
      <c r="H376" s="61"/>
      <c r="I376" s="56" t="s">
        <v>1310</v>
      </c>
      <c r="J376" s="56" t="s">
        <v>1300</v>
      </c>
    </row>
    <row r="377" spans="1:10" ht="15.75" hidden="1" customHeight="1">
      <c r="A377" s="55" t="s">
        <v>13</v>
      </c>
      <c r="B377" s="55" t="s">
        <v>14</v>
      </c>
      <c r="C377" s="55"/>
      <c r="D377" s="56" t="s">
        <v>333</v>
      </c>
      <c r="E377" s="60"/>
      <c r="F377" s="61"/>
      <c r="G377" s="60"/>
      <c r="H377" s="61"/>
      <c r="I377" s="57" t="s">
        <v>1313</v>
      </c>
      <c r="J377" s="57"/>
    </row>
    <row r="378" spans="1:10" ht="57" hidden="1" customHeight="1">
      <c r="A378" s="55" t="s">
        <v>13</v>
      </c>
      <c r="B378" s="55" t="s">
        <v>14</v>
      </c>
      <c r="C378" s="55"/>
      <c r="D378" s="56" t="s">
        <v>333</v>
      </c>
      <c r="E378" s="60"/>
      <c r="F378" s="61"/>
      <c r="G378" s="60"/>
      <c r="H378" s="61"/>
      <c r="I378" s="57" t="s">
        <v>1315</v>
      </c>
      <c r="J378" s="57"/>
    </row>
    <row r="379" spans="1:10" ht="33.75" customHeight="1">
      <c r="A379" s="55" t="s">
        <v>80</v>
      </c>
      <c r="B379" s="55" t="s">
        <v>37</v>
      </c>
      <c r="C379" s="55"/>
      <c r="D379" s="57" t="s">
        <v>168</v>
      </c>
      <c r="E379" s="60"/>
      <c r="F379" s="61"/>
      <c r="G379" s="60"/>
      <c r="H379" s="54"/>
      <c r="I379" s="55" t="s">
        <v>1316</v>
      </c>
      <c r="J379" s="57" t="s">
        <v>1317</v>
      </c>
    </row>
    <row r="380" spans="1:10" ht="27.75" customHeight="1">
      <c r="A380" s="55" t="s">
        <v>80</v>
      </c>
      <c r="B380" s="55" t="s">
        <v>37</v>
      </c>
      <c r="C380" s="55"/>
      <c r="D380" s="57" t="s">
        <v>168</v>
      </c>
      <c r="E380" s="60"/>
      <c r="F380" s="61"/>
      <c r="G380" s="60"/>
      <c r="H380" s="61"/>
      <c r="I380" s="57" t="s">
        <v>136</v>
      </c>
      <c r="J380" s="57" t="s">
        <v>1318</v>
      </c>
    </row>
    <row r="381" spans="1:10" ht="30" customHeight="1">
      <c r="A381" s="55" t="s">
        <v>80</v>
      </c>
      <c r="B381" s="55" t="s">
        <v>37</v>
      </c>
      <c r="C381" s="55"/>
      <c r="D381" s="57" t="s">
        <v>168</v>
      </c>
      <c r="E381" s="60"/>
      <c r="F381" s="61"/>
      <c r="G381" s="60"/>
      <c r="H381" s="61"/>
      <c r="I381" s="57" t="s">
        <v>1319</v>
      </c>
      <c r="J381" s="57" t="s">
        <v>1320</v>
      </c>
    </row>
    <row r="382" spans="1:10" ht="37.5" customHeight="1">
      <c r="A382" s="55" t="s">
        <v>80</v>
      </c>
      <c r="B382" s="55" t="s">
        <v>37</v>
      </c>
      <c r="C382" s="71" t="s">
        <v>1322</v>
      </c>
      <c r="D382" s="57" t="s">
        <v>168</v>
      </c>
      <c r="E382" s="60"/>
      <c r="F382" s="61"/>
      <c r="G382" s="60"/>
      <c r="H382" s="61"/>
      <c r="I382" s="57" t="s">
        <v>1323</v>
      </c>
      <c r="J382" s="57" t="s">
        <v>1324</v>
      </c>
    </row>
    <row r="383" spans="1:10" ht="38.25" customHeight="1">
      <c r="A383" s="55" t="s">
        <v>80</v>
      </c>
      <c r="B383" s="55" t="s">
        <v>37</v>
      </c>
      <c r="C383" s="55"/>
      <c r="D383" s="57" t="s">
        <v>187</v>
      </c>
      <c r="E383" s="60"/>
      <c r="F383" s="61"/>
      <c r="G383" s="60"/>
      <c r="H383" s="61"/>
      <c r="I383" s="57" t="s">
        <v>1325</v>
      </c>
      <c r="J383" s="57" t="s">
        <v>1326</v>
      </c>
    </row>
    <row r="384" spans="1:10" ht="15.75" customHeight="1">
      <c r="A384" s="55" t="s">
        <v>80</v>
      </c>
      <c r="B384" s="55" t="s">
        <v>37</v>
      </c>
      <c r="C384" s="55"/>
      <c r="D384" s="57" t="s">
        <v>187</v>
      </c>
      <c r="E384" s="60"/>
      <c r="F384" s="61"/>
      <c r="G384" s="60"/>
      <c r="H384" s="61"/>
      <c r="I384" s="57" t="s">
        <v>1327</v>
      </c>
      <c r="J384" s="57" t="s">
        <v>1328</v>
      </c>
    </row>
    <row r="385" spans="1:10" ht="39" customHeight="1">
      <c r="A385" s="55" t="s">
        <v>80</v>
      </c>
      <c r="B385" s="55" t="s">
        <v>37</v>
      </c>
      <c r="C385" s="55"/>
      <c r="D385" s="57" t="s">
        <v>187</v>
      </c>
      <c r="E385" s="60"/>
      <c r="F385" s="61"/>
      <c r="G385" s="60"/>
      <c r="H385" s="61"/>
      <c r="I385" s="57" t="s">
        <v>1330</v>
      </c>
      <c r="J385" s="57" t="s">
        <v>1331</v>
      </c>
    </row>
    <row r="386" spans="1:10" ht="46.5" customHeight="1">
      <c r="A386" s="55" t="s">
        <v>80</v>
      </c>
      <c r="B386" s="55" t="s">
        <v>37</v>
      </c>
      <c r="C386" s="55"/>
      <c r="D386" s="57" t="s">
        <v>187</v>
      </c>
      <c r="E386" s="60"/>
      <c r="F386" s="61"/>
      <c r="G386" s="60"/>
      <c r="H386" s="61"/>
      <c r="I386" s="57" t="s">
        <v>1333</v>
      </c>
      <c r="J386" s="57" t="s">
        <v>1334</v>
      </c>
    </row>
    <row r="387" spans="1:10" ht="30.75" customHeight="1" thickBot="1">
      <c r="A387" s="95" t="s">
        <v>80</v>
      </c>
      <c r="B387" s="95" t="s">
        <v>37</v>
      </c>
      <c r="C387" s="95"/>
      <c r="D387" s="96" t="s">
        <v>187</v>
      </c>
      <c r="E387" s="99"/>
      <c r="F387" s="100"/>
      <c r="G387" s="99"/>
      <c r="H387" s="100"/>
      <c r="I387" s="96" t="s">
        <v>1335</v>
      </c>
      <c r="J387" s="96" t="s">
        <v>1336</v>
      </c>
    </row>
    <row r="388" spans="1:10" ht="62.25" customHeight="1">
      <c r="A388" s="55" t="s">
        <v>10</v>
      </c>
      <c r="B388" s="55" t="s">
        <v>11</v>
      </c>
      <c r="C388" s="55"/>
      <c r="D388" s="57" t="s">
        <v>1337</v>
      </c>
      <c r="E388" s="60"/>
      <c r="F388" s="61" t="s">
        <v>83</v>
      </c>
      <c r="G388" s="60" t="s">
        <v>1338</v>
      </c>
      <c r="H388" s="72"/>
      <c r="I388" s="124" t="s">
        <v>1339</v>
      </c>
      <c r="J388" s="57" t="s">
        <v>1340</v>
      </c>
    </row>
    <row r="389" spans="1:10" ht="54.75" customHeight="1">
      <c r="A389" s="55" t="s">
        <v>10</v>
      </c>
      <c r="B389" s="55" t="s">
        <v>11</v>
      </c>
      <c r="C389" s="55"/>
      <c r="D389" s="57" t="s">
        <v>1341</v>
      </c>
      <c r="E389" s="60"/>
      <c r="F389" s="61" t="s">
        <v>83</v>
      </c>
      <c r="G389" s="60" t="s">
        <v>1342</v>
      </c>
      <c r="H389" s="72"/>
      <c r="I389" s="124" t="s">
        <v>1343</v>
      </c>
      <c r="J389" s="57" t="s">
        <v>1344</v>
      </c>
    </row>
    <row r="390" spans="1:10" ht="33.75" customHeight="1">
      <c r="A390" s="55" t="s">
        <v>10</v>
      </c>
      <c r="B390" s="55" t="s">
        <v>11</v>
      </c>
      <c r="C390" s="55"/>
      <c r="D390" s="57" t="s">
        <v>1346</v>
      </c>
      <c r="E390" s="60"/>
      <c r="F390" s="61" t="s">
        <v>83</v>
      </c>
      <c r="G390" s="60" t="s">
        <v>1347</v>
      </c>
      <c r="H390" s="72"/>
      <c r="I390" s="124" t="s">
        <v>1348</v>
      </c>
      <c r="J390" s="57" t="s">
        <v>1349</v>
      </c>
    </row>
    <row r="391" spans="1:10" ht="30" customHeight="1">
      <c r="A391" s="55" t="s">
        <v>10</v>
      </c>
      <c r="B391" s="55" t="s">
        <v>11</v>
      </c>
      <c r="C391" s="55"/>
      <c r="D391" s="57" t="s">
        <v>1352</v>
      </c>
      <c r="E391" s="60"/>
      <c r="F391" s="61" t="s">
        <v>83</v>
      </c>
      <c r="G391" s="60" t="s">
        <v>1353</v>
      </c>
      <c r="H391" s="72"/>
      <c r="I391" s="124" t="s">
        <v>1354</v>
      </c>
      <c r="J391" s="57" t="s">
        <v>1355</v>
      </c>
    </row>
    <row r="392" spans="1:10" ht="34.5" customHeight="1">
      <c r="A392" s="55" t="s">
        <v>10</v>
      </c>
      <c r="B392" s="55" t="s">
        <v>11</v>
      </c>
      <c r="C392" s="55"/>
      <c r="D392" s="57" t="s">
        <v>1357</v>
      </c>
      <c r="E392" s="60"/>
      <c r="F392" s="61" t="s">
        <v>83</v>
      </c>
      <c r="G392" s="60" t="s">
        <v>1358</v>
      </c>
      <c r="H392" s="72"/>
      <c r="I392" s="124" t="s">
        <v>1359</v>
      </c>
      <c r="J392" s="57" t="s">
        <v>1360</v>
      </c>
    </row>
    <row r="393" spans="1:10" ht="24" customHeight="1">
      <c r="A393" s="55" t="s">
        <v>10</v>
      </c>
      <c r="B393" s="55" t="s">
        <v>11</v>
      </c>
      <c r="C393" s="55"/>
      <c r="D393" s="57" t="s">
        <v>1362</v>
      </c>
      <c r="E393" s="60"/>
      <c r="F393" s="61" t="s">
        <v>83</v>
      </c>
      <c r="G393" s="60" t="s">
        <v>1363</v>
      </c>
      <c r="H393" s="72"/>
      <c r="I393" s="124" t="s">
        <v>1364</v>
      </c>
      <c r="J393" s="57" t="s">
        <v>1365</v>
      </c>
    </row>
    <row r="394" spans="1:10" ht="35.25" customHeight="1">
      <c r="A394" s="55" t="s">
        <v>10</v>
      </c>
      <c r="B394" s="55" t="s">
        <v>11</v>
      </c>
      <c r="C394" s="55"/>
      <c r="D394" s="57" t="s">
        <v>1367</v>
      </c>
      <c r="E394" s="60"/>
      <c r="F394" s="61" t="s">
        <v>83</v>
      </c>
      <c r="G394" s="60" t="s">
        <v>1368</v>
      </c>
      <c r="H394" s="72"/>
      <c r="I394" s="124" t="s">
        <v>1369</v>
      </c>
      <c r="J394" s="57" t="s">
        <v>1370</v>
      </c>
    </row>
    <row r="395" spans="1:10" ht="27" customHeight="1">
      <c r="A395" s="55" t="s">
        <v>10</v>
      </c>
      <c r="B395" s="55" t="s">
        <v>11</v>
      </c>
      <c r="C395" s="57"/>
      <c r="D395" s="57" t="s">
        <v>1372</v>
      </c>
      <c r="E395" s="60"/>
      <c r="F395" s="61" t="s">
        <v>83</v>
      </c>
      <c r="G395" s="60" t="s">
        <v>1373</v>
      </c>
      <c r="H395" s="207"/>
      <c r="I395" s="62" t="s">
        <v>1374</v>
      </c>
      <c r="J395" s="57" t="s">
        <v>1375</v>
      </c>
    </row>
    <row r="396" spans="1:10" ht="21" customHeight="1">
      <c r="A396" s="55" t="s">
        <v>10</v>
      </c>
      <c r="B396" s="55" t="s">
        <v>11</v>
      </c>
      <c r="C396" s="55"/>
      <c r="D396" s="57" t="s">
        <v>1377</v>
      </c>
      <c r="E396" s="60"/>
      <c r="F396" s="61" t="s">
        <v>83</v>
      </c>
      <c r="G396" s="60" t="s">
        <v>1378</v>
      </c>
      <c r="H396" s="72"/>
      <c r="I396" s="124" t="s">
        <v>1379</v>
      </c>
      <c r="J396" s="57" t="s">
        <v>1380</v>
      </c>
    </row>
    <row r="397" spans="1:10" ht="21" customHeight="1">
      <c r="A397" s="55" t="s">
        <v>10</v>
      </c>
      <c r="B397" s="55" t="s">
        <v>11</v>
      </c>
      <c r="C397" s="55"/>
      <c r="D397" s="57" t="s">
        <v>1382</v>
      </c>
      <c r="E397" s="60"/>
      <c r="F397" s="61" t="s">
        <v>83</v>
      </c>
      <c r="G397" s="60" t="s">
        <v>1383</v>
      </c>
      <c r="H397" s="72"/>
      <c r="I397" s="124" t="s">
        <v>1384</v>
      </c>
      <c r="J397" s="57" t="s">
        <v>1385</v>
      </c>
    </row>
    <row r="398" spans="1:10" ht="19.5" customHeight="1">
      <c r="A398" s="55" t="s">
        <v>10</v>
      </c>
      <c r="B398" s="55" t="s">
        <v>11</v>
      </c>
      <c r="C398" s="55"/>
      <c r="D398" s="56" t="s">
        <v>1387</v>
      </c>
      <c r="E398" s="60"/>
      <c r="F398" s="61" t="s">
        <v>83</v>
      </c>
      <c r="G398" s="60" t="s">
        <v>1388</v>
      </c>
      <c r="H398" s="72"/>
      <c r="I398" s="124" t="s">
        <v>1389</v>
      </c>
      <c r="J398" s="57" t="s">
        <v>1390</v>
      </c>
    </row>
    <row r="399" spans="1:10" ht="23.25" customHeight="1">
      <c r="A399" s="55" t="s">
        <v>10</v>
      </c>
      <c r="B399" s="55" t="s">
        <v>11</v>
      </c>
      <c r="C399" s="55"/>
      <c r="D399" s="208" t="s">
        <v>1391</v>
      </c>
      <c r="E399" s="60"/>
      <c r="F399" s="61" t="s">
        <v>83</v>
      </c>
      <c r="G399" s="60" t="s">
        <v>1392</v>
      </c>
      <c r="H399" s="54"/>
      <c r="I399" s="124" t="s">
        <v>1393</v>
      </c>
      <c r="J399" s="57" t="s">
        <v>1394</v>
      </c>
    </row>
    <row r="400" spans="1:10" ht="15.75" customHeight="1">
      <c r="A400" s="55" t="s">
        <v>10</v>
      </c>
      <c r="B400" s="55" t="s">
        <v>11</v>
      </c>
      <c r="C400" s="55"/>
      <c r="D400" s="208" t="s">
        <v>1395</v>
      </c>
      <c r="E400" s="60"/>
      <c r="F400" s="61" t="s">
        <v>83</v>
      </c>
      <c r="G400" s="60" t="s">
        <v>1396</v>
      </c>
      <c r="H400" s="54"/>
      <c r="I400" s="124" t="s">
        <v>1397</v>
      </c>
      <c r="J400" s="57" t="s">
        <v>1398</v>
      </c>
    </row>
    <row r="401" spans="1:10" ht="21" customHeight="1">
      <c r="A401" s="55" t="s">
        <v>10</v>
      </c>
      <c r="B401" s="55" t="s">
        <v>11</v>
      </c>
      <c r="C401" s="55"/>
      <c r="D401" s="56" t="s">
        <v>1399</v>
      </c>
      <c r="E401" s="60"/>
      <c r="F401" s="61" t="s">
        <v>83</v>
      </c>
      <c r="G401" s="75" t="s">
        <v>1400</v>
      </c>
      <c r="H401" s="54"/>
      <c r="I401" s="124" t="s">
        <v>1401</v>
      </c>
      <c r="J401" s="57" t="s">
        <v>1402</v>
      </c>
    </row>
    <row r="402" spans="1:10" ht="36" customHeight="1">
      <c r="A402" s="55" t="s">
        <v>10</v>
      </c>
      <c r="B402" s="55" t="s">
        <v>11</v>
      </c>
      <c r="C402" s="55"/>
      <c r="D402" s="56" t="s">
        <v>1404</v>
      </c>
      <c r="E402" s="60"/>
      <c r="F402" s="61" t="s">
        <v>83</v>
      </c>
      <c r="G402" s="75" t="s">
        <v>1405</v>
      </c>
      <c r="H402" s="54"/>
      <c r="I402" s="124" t="s">
        <v>1406</v>
      </c>
      <c r="J402" s="57" t="s">
        <v>1407</v>
      </c>
    </row>
    <row r="403" spans="1:10" ht="45.75" customHeight="1">
      <c r="A403" s="55" t="s">
        <v>10</v>
      </c>
      <c r="B403" s="55" t="s">
        <v>11</v>
      </c>
      <c r="C403" s="55"/>
      <c r="D403" s="56" t="s">
        <v>116</v>
      </c>
      <c r="E403" s="77" t="s">
        <v>1409</v>
      </c>
      <c r="F403" s="79" t="s">
        <v>113</v>
      </c>
      <c r="G403" s="175" t="s">
        <v>1410</v>
      </c>
      <c r="H403" s="156"/>
      <c r="I403" s="84" t="s">
        <v>1411</v>
      </c>
      <c r="J403" s="57" t="s">
        <v>1412</v>
      </c>
    </row>
    <row r="404" spans="1:10" ht="30.75" customHeight="1">
      <c r="A404" s="55" t="s">
        <v>10</v>
      </c>
      <c r="B404" s="55" t="s">
        <v>11</v>
      </c>
      <c r="C404" s="55"/>
      <c r="D404" s="56" t="s">
        <v>116</v>
      </c>
      <c r="E404" s="60"/>
      <c r="F404" s="61" t="s">
        <v>83</v>
      </c>
      <c r="G404" s="75" t="s">
        <v>1414</v>
      </c>
      <c r="H404" s="54"/>
      <c r="I404" s="71" t="s">
        <v>1415</v>
      </c>
      <c r="J404" s="57" t="s">
        <v>1416</v>
      </c>
    </row>
    <row r="405" spans="1:10" ht="26.25" customHeight="1">
      <c r="A405" s="55" t="s">
        <v>10</v>
      </c>
      <c r="B405" s="55" t="s">
        <v>11</v>
      </c>
      <c r="C405" s="55"/>
      <c r="D405" s="56" t="s">
        <v>116</v>
      </c>
      <c r="E405" s="60"/>
      <c r="F405" s="61" t="s">
        <v>83</v>
      </c>
      <c r="G405" s="75" t="s">
        <v>1417</v>
      </c>
      <c r="H405" s="54"/>
      <c r="I405" s="71" t="s">
        <v>1418</v>
      </c>
      <c r="J405" s="57" t="s">
        <v>1419</v>
      </c>
    </row>
    <row r="406" spans="1:10" ht="49.5" customHeight="1">
      <c r="A406" s="55" t="s">
        <v>10</v>
      </c>
      <c r="B406" s="55" t="s">
        <v>11</v>
      </c>
      <c r="C406" s="55"/>
      <c r="D406" s="57" t="s">
        <v>125</v>
      </c>
      <c r="E406" s="60"/>
      <c r="F406" s="61" t="s">
        <v>83</v>
      </c>
      <c r="G406" s="75" t="s">
        <v>1420</v>
      </c>
      <c r="H406" s="72"/>
      <c r="I406" s="71" t="s">
        <v>1421</v>
      </c>
      <c r="J406" s="57" t="s">
        <v>1340</v>
      </c>
    </row>
    <row r="407" spans="1:10" ht="33.75" customHeight="1">
      <c r="A407" s="55" t="s">
        <v>10</v>
      </c>
      <c r="B407" s="55" t="s">
        <v>11</v>
      </c>
      <c r="C407" s="55"/>
      <c r="D407" s="57" t="s">
        <v>125</v>
      </c>
      <c r="E407" s="60"/>
      <c r="F407" s="61" t="s">
        <v>83</v>
      </c>
      <c r="G407" s="75" t="s">
        <v>1422</v>
      </c>
      <c r="H407" s="72"/>
      <c r="I407" s="71" t="s">
        <v>1423</v>
      </c>
      <c r="J407" s="57" t="s">
        <v>1349</v>
      </c>
    </row>
    <row r="408" spans="1:10" ht="54.75" customHeight="1">
      <c r="A408" s="55" t="s">
        <v>10</v>
      </c>
      <c r="B408" s="55" t="s">
        <v>11</v>
      </c>
      <c r="C408" s="55"/>
      <c r="D408" s="57" t="s">
        <v>125</v>
      </c>
      <c r="E408" s="60"/>
      <c r="F408" s="61" t="s">
        <v>83</v>
      </c>
      <c r="G408" s="75" t="s">
        <v>1424</v>
      </c>
      <c r="H408" s="72"/>
      <c r="I408" s="71" t="s">
        <v>1425</v>
      </c>
      <c r="J408" s="57" t="s">
        <v>1344</v>
      </c>
    </row>
    <row r="409" spans="1:10" ht="28.5" customHeight="1">
      <c r="A409" s="55" t="s">
        <v>10</v>
      </c>
      <c r="B409" s="55" t="s">
        <v>11</v>
      </c>
      <c r="C409" s="55"/>
      <c r="D409" s="57" t="s">
        <v>125</v>
      </c>
      <c r="E409" s="60"/>
      <c r="F409" s="61" t="s">
        <v>83</v>
      </c>
      <c r="G409" s="60" t="s">
        <v>1426</v>
      </c>
      <c r="H409" s="54"/>
      <c r="I409" s="55" t="s">
        <v>1427</v>
      </c>
      <c r="J409" s="57" t="s">
        <v>1394</v>
      </c>
    </row>
    <row r="410" spans="1:10" ht="54" customHeight="1">
      <c r="A410" s="55" t="s">
        <v>10</v>
      </c>
      <c r="B410" s="55" t="s">
        <v>11</v>
      </c>
      <c r="C410" s="55"/>
      <c r="D410" s="57" t="s">
        <v>125</v>
      </c>
      <c r="E410" s="60"/>
      <c r="F410" s="61" t="s">
        <v>83</v>
      </c>
      <c r="G410" s="60" t="s">
        <v>1428</v>
      </c>
      <c r="H410" s="54"/>
      <c r="I410" s="55" t="s">
        <v>1429</v>
      </c>
      <c r="J410" s="57" t="s">
        <v>1430</v>
      </c>
    </row>
    <row r="411" spans="1:10" ht="19.5" customHeight="1">
      <c r="A411" s="55" t="s">
        <v>10</v>
      </c>
      <c r="B411" s="55" t="s">
        <v>11</v>
      </c>
      <c r="C411" s="55"/>
      <c r="D411" s="57" t="s">
        <v>125</v>
      </c>
      <c r="E411" s="60"/>
      <c r="F411" s="61" t="s">
        <v>83</v>
      </c>
      <c r="G411" s="60" t="s">
        <v>1432</v>
      </c>
      <c r="H411" s="54"/>
      <c r="I411" s="55" t="s">
        <v>1433</v>
      </c>
      <c r="J411" s="57" t="s">
        <v>1434</v>
      </c>
    </row>
    <row r="412" spans="1:10" ht="36" customHeight="1">
      <c r="A412" s="55" t="s">
        <v>10</v>
      </c>
      <c r="B412" s="55" t="s">
        <v>11</v>
      </c>
      <c r="C412" s="55"/>
      <c r="D412" s="57" t="s">
        <v>125</v>
      </c>
      <c r="E412" s="60"/>
      <c r="F412" s="61" t="s">
        <v>83</v>
      </c>
      <c r="G412" s="60" t="s">
        <v>1436</v>
      </c>
      <c r="H412" s="54"/>
      <c r="I412" s="55" t="s">
        <v>1437</v>
      </c>
      <c r="J412" s="57" t="s">
        <v>1438</v>
      </c>
    </row>
    <row r="413" spans="1:10" ht="30.75" customHeight="1">
      <c r="A413" s="55" t="s">
        <v>10</v>
      </c>
      <c r="B413" s="55" t="s">
        <v>11</v>
      </c>
      <c r="C413" s="55"/>
      <c r="D413" s="57" t="s">
        <v>125</v>
      </c>
      <c r="E413" s="60"/>
      <c r="F413" s="61" t="s">
        <v>83</v>
      </c>
      <c r="G413" s="60" t="s">
        <v>1439</v>
      </c>
      <c r="H413" s="54"/>
      <c r="I413" s="71" t="s">
        <v>1440</v>
      </c>
      <c r="J413" s="57" t="s">
        <v>1441</v>
      </c>
    </row>
    <row r="414" spans="1:10" ht="30" customHeight="1">
      <c r="A414" s="55" t="s">
        <v>10</v>
      </c>
      <c r="B414" s="55" t="s">
        <v>11</v>
      </c>
      <c r="C414" s="55"/>
      <c r="D414" s="57" t="s">
        <v>125</v>
      </c>
      <c r="E414" s="60"/>
      <c r="F414" s="61" t="s">
        <v>83</v>
      </c>
      <c r="G414" s="60" t="s">
        <v>1443</v>
      </c>
      <c r="H414" s="54"/>
      <c r="I414" s="55" t="s">
        <v>1444</v>
      </c>
      <c r="J414" s="57" t="s">
        <v>1445</v>
      </c>
    </row>
    <row r="415" spans="1:10" ht="24.75" customHeight="1">
      <c r="A415" s="55" t="s">
        <v>10</v>
      </c>
      <c r="B415" s="55" t="s">
        <v>11</v>
      </c>
      <c r="C415" s="55"/>
      <c r="D415" s="57" t="s">
        <v>125</v>
      </c>
      <c r="E415" s="60"/>
      <c r="F415" s="61" t="s">
        <v>113</v>
      </c>
      <c r="G415" s="60" t="s">
        <v>1447</v>
      </c>
      <c r="H415" s="54"/>
      <c r="I415" s="55" t="s">
        <v>1448</v>
      </c>
      <c r="J415" s="57" t="s">
        <v>1449</v>
      </c>
    </row>
    <row r="416" spans="1:10" ht="30" customHeight="1">
      <c r="A416" s="55" t="s">
        <v>10</v>
      </c>
      <c r="B416" s="55" t="s">
        <v>11</v>
      </c>
      <c r="C416" s="55"/>
      <c r="D416" s="57" t="s">
        <v>125</v>
      </c>
      <c r="E416" s="60"/>
      <c r="F416" s="61" t="s">
        <v>113</v>
      </c>
      <c r="G416" s="60" t="s">
        <v>1451</v>
      </c>
      <c r="H416" s="54"/>
      <c r="I416" s="55" t="s">
        <v>1452</v>
      </c>
      <c r="J416" s="57" t="s">
        <v>1453</v>
      </c>
    </row>
    <row r="417" spans="1:10" ht="45.75" customHeight="1">
      <c r="A417" s="55" t="s">
        <v>10</v>
      </c>
      <c r="B417" s="55" t="s">
        <v>11</v>
      </c>
      <c r="C417" s="55"/>
      <c r="D417" s="57" t="s">
        <v>125</v>
      </c>
      <c r="E417" s="60"/>
      <c r="F417" s="61" t="s">
        <v>83</v>
      </c>
      <c r="G417" s="60" t="s">
        <v>1454</v>
      </c>
      <c r="H417" s="54"/>
      <c r="I417" s="55" t="s">
        <v>1455</v>
      </c>
      <c r="J417" s="57" t="s">
        <v>1456</v>
      </c>
    </row>
    <row r="418" spans="1:10" ht="32.25" customHeight="1">
      <c r="A418" s="55" t="s">
        <v>10</v>
      </c>
      <c r="B418" s="55" t="s">
        <v>11</v>
      </c>
      <c r="C418" s="55"/>
      <c r="D418" s="57" t="s">
        <v>125</v>
      </c>
      <c r="E418" s="60"/>
      <c r="F418" s="61" t="s">
        <v>83</v>
      </c>
      <c r="G418" s="60" t="s">
        <v>1458</v>
      </c>
      <c r="H418" s="54"/>
      <c r="I418" s="55" t="s">
        <v>1459</v>
      </c>
      <c r="J418" s="57" t="s">
        <v>1460</v>
      </c>
    </row>
    <row r="419" spans="1:10" ht="42" customHeight="1">
      <c r="A419" s="55" t="s">
        <v>10</v>
      </c>
      <c r="B419" s="55" t="s">
        <v>11</v>
      </c>
      <c r="C419" s="55"/>
      <c r="D419" s="57" t="s">
        <v>125</v>
      </c>
      <c r="E419" s="60"/>
      <c r="F419" s="61"/>
      <c r="G419" s="60"/>
      <c r="H419" s="54"/>
      <c r="I419" s="71" t="s">
        <v>1461</v>
      </c>
      <c r="J419" s="57"/>
    </row>
    <row r="420" spans="1:10" ht="15.75" customHeight="1">
      <c r="A420" s="55" t="s">
        <v>10</v>
      </c>
      <c r="B420" s="55" t="s">
        <v>11</v>
      </c>
      <c r="C420" s="55"/>
      <c r="D420" s="57" t="s">
        <v>1462</v>
      </c>
      <c r="E420" s="77" t="s">
        <v>1463</v>
      </c>
      <c r="F420" s="79" t="s">
        <v>83</v>
      </c>
      <c r="G420" s="77" t="s">
        <v>1464</v>
      </c>
      <c r="H420" s="156"/>
      <c r="I420" s="122" t="s">
        <v>1465</v>
      </c>
      <c r="J420" s="57" t="s">
        <v>1466</v>
      </c>
    </row>
    <row r="421" spans="1:10" ht="40.5" customHeight="1">
      <c r="A421" s="55" t="s">
        <v>10</v>
      </c>
      <c r="B421" s="55" t="s">
        <v>11</v>
      </c>
      <c r="C421" s="55"/>
      <c r="D421" s="56" t="s">
        <v>1467</v>
      </c>
      <c r="E421" s="60" t="s">
        <v>1468</v>
      </c>
      <c r="F421" s="185" t="s">
        <v>83</v>
      </c>
      <c r="G421" s="175" t="s">
        <v>1469</v>
      </c>
      <c r="H421" s="121"/>
      <c r="I421" s="122" t="s">
        <v>1470</v>
      </c>
      <c r="J421" s="57" t="s">
        <v>1471</v>
      </c>
    </row>
    <row r="422" spans="1:10" ht="36.75" customHeight="1">
      <c r="A422" s="55" t="s">
        <v>10</v>
      </c>
      <c r="B422" s="55" t="s">
        <v>11</v>
      </c>
      <c r="C422" s="55"/>
      <c r="D422" s="56" t="s">
        <v>1472</v>
      </c>
      <c r="E422" s="60" t="s">
        <v>1473</v>
      </c>
      <c r="F422" s="185" t="s">
        <v>113</v>
      </c>
      <c r="G422" s="175" t="s">
        <v>1474</v>
      </c>
      <c r="H422" s="121"/>
      <c r="I422" s="84" t="s">
        <v>1475</v>
      </c>
      <c r="J422" s="57" t="s">
        <v>1476</v>
      </c>
    </row>
    <row r="423" spans="1:10" ht="35.25" customHeight="1">
      <c r="A423" s="55" t="s">
        <v>10</v>
      </c>
      <c r="B423" s="55" t="s">
        <v>11</v>
      </c>
      <c r="C423" s="55"/>
      <c r="D423" s="56" t="s">
        <v>1477</v>
      </c>
      <c r="E423" s="60" t="s">
        <v>1478</v>
      </c>
      <c r="F423" s="185" t="s">
        <v>113</v>
      </c>
      <c r="G423" s="175" t="s">
        <v>1479</v>
      </c>
      <c r="H423" s="121"/>
      <c r="I423" s="122" t="s">
        <v>1480</v>
      </c>
      <c r="J423" s="57" t="s">
        <v>1481</v>
      </c>
    </row>
    <row r="424" spans="1:10" ht="47.25" customHeight="1">
      <c r="A424" s="55" t="s">
        <v>10</v>
      </c>
      <c r="B424" s="55" t="s">
        <v>11</v>
      </c>
      <c r="C424" s="55"/>
      <c r="D424" s="56" t="s">
        <v>1482</v>
      </c>
      <c r="E424" s="77" t="s">
        <v>1483</v>
      </c>
      <c r="F424" s="210"/>
      <c r="G424" s="163"/>
      <c r="H424" s="121"/>
      <c r="I424" s="122" t="s">
        <v>1484</v>
      </c>
      <c r="J424" s="57" t="s">
        <v>1485</v>
      </c>
    </row>
    <row r="425" spans="1:10" ht="41.25" customHeight="1">
      <c r="A425" s="55" t="s">
        <v>10</v>
      </c>
      <c r="B425" s="55" t="s">
        <v>11</v>
      </c>
      <c r="C425" s="55"/>
      <c r="D425" s="57" t="s">
        <v>168</v>
      </c>
      <c r="E425" s="77" t="s">
        <v>1486</v>
      </c>
      <c r="F425" s="211"/>
      <c r="G425" s="212"/>
      <c r="H425" s="121"/>
      <c r="I425" s="155" t="s">
        <v>1487</v>
      </c>
      <c r="J425" s="57" t="s">
        <v>1488</v>
      </c>
    </row>
    <row r="426" spans="1:10" ht="30" customHeight="1">
      <c r="A426" s="55" t="s">
        <v>10</v>
      </c>
      <c r="B426" s="55" t="s">
        <v>11</v>
      </c>
      <c r="C426" s="55"/>
      <c r="D426" s="57" t="s">
        <v>168</v>
      </c>
      <c r="E426" s="175" t="s">
        <v>1489</v>
      </c>
      <c r="F426" s="79"/>
      <c r="G426" s="77"/>
      <c r="H426" s="121"/>
      <c r="I426" s="155" t="s">
        <v>1490</v>
      </c>
      <c r="J426" s="57" t="s">
        <v>1491</v>
      </c>
    </row>
    <row r="427" spans="1:10" ht="33" customHeight="1">
      <c r="A427" s="55" t="s">
        <v>10</v>
      </c>
      <c r="B427" s="55" t="s">
        <v>11</v>
      </c>
      <c r="C427" s="55"/>
      <c r="D427" s="57" t="s">
        <v>168</v>
      </c>
      <c r="E427" s="75" t="s">
        <v>1492</v>
      </c>
      <c r="F427" s="61"/>
      <c r="G427" s="60"/>
      <c r="H427" s="54"/>
      <c r="I427" s="55" t="s">
        <v>1493</v>
      </c>
      <c r="J427" s="57" t="s">
        <v>1494</v>
      </c>
    </row>
    <row r="428" spans="1:10" ht="48" customHeight="1">
      <c r="A428" s="55" t="s">
        <v>10</v>
      </c>
      <c r="B428" s="55" t="s">
        <v>11</v>
      </c>
      <c r="C428" s="55"/>
      <c r="D428" s="57" t="s">
        <v>168</v>
      </c>
      <c r="E428" s="77"/>
      <c r="F428" s="79"/>
      <c r="G428" s="77"/>
      <c r="H428" s="121"/>
      <c r="I428" s="155" t="s">
        <v>1495</v>
      </c>
      <c r="J428" s="55" t="s">
        <v>1496</v>
      </c>
    </row>
    <row r="429" spans="1:10" ht="36" customHeight="1">
      <c r="A429" s="55" t="s">
        <v>10</v>
      </c>
      <c r="B429" s="55" t="s">
        <v>11</v>
      </c>
      <c r="C429" s="55"/>
      <c r="D429" s="57" t="s">
        <v>168</v>
      </c>
      <c r="E429" s="77"/>
      <c r="F429" s="79"/>
      <c r="G429" s="77"/>
      <c r="H429" s="121"/>
      <c r="I429" s="155" t="s">
        <v>1497</v>
      </c>
      <c r="J429" s="57" t="s">
        <v>1498</v>
      </c>
    </row>
    <row r="430" spans="1:10" ht="39.75" customHeight="1">
      <c r="A430" s="55" t="s">
        <v>10</v>
      </c>
      <c r="B430" s="55" t="s">
        <v>11</v>
      </c>
      <c r="C430" s="55"/>
      <c r="D430" s="57" t="s">
        <v>168</v>
      </c>
      <c r="E430" s="60"/>
      <c r="F430" s="61"/>
      <c r="G430" s="60"/>
      <c r="H430" s="54"/>
      <c r="I430" s="55" t="s">
        <v>1499</v>
      </c>
      <c r="J430" s="57" t="s">
        <v>1500</v>
      </c>
    </row>
    <row r="431" spans="1:10" ht="35.25" customHeight="1">
      <c r="A431" s="55" t="s">
        <v>10</v>
      </c>
      <c r="B431" s="55" t="s">
        <v>11</v>
      </c>
      <c r="C431" s="55"/>
      <c r="D431" s="57" t="s">
        <v>168</v>
      </c>
      <c r="E431" s="60"/>
      <c r="F431" s="61"/>
      <c r="G431" s="60"/>
      <c r="H431" s="54"/>
      <c r="I431" s="55" t="s">
        <v>1501</v>
      </c>
      <c r="J431" s="57" t="s">
        <v>1502</v>
      </c>
    </row>
    <row r="432" spans="1:10" ht="34.5" customHeight="1">
      <c r="A432" s="55" t="s">
        <v>10</v>
      </c>
      <c r="B432" s="55" t="s">
        <v>11</v>
      </c>
      <c r="C432" s="55"/>
      <c r="D432" s="57" t="s">
        <v>168</v>
      </c>
      <c r="E432" s="60"/>
      <c r="F432" s="61"/>
      <c r="G432" s="60"/>
      <c r="H432" s="54"/>
      <c r="I432" s="55" t="s">
        <v>1503</v>
      </c>
      <c r="J432" s="57" t="s">
        <v>1504</v>
      </c>
    </row>
    <row r="433" spans="1:10" ht="38.25" customHeight="1">
      <c r="A433" s="55" t="s">
        <v>10</v>
      </c>
      <c r="B433" s="55" t="s">
        <v>11</v>
      </c>
      <c r="C433" s="55"/>
      <c r="D433" s="57" t="s">
        <v>168</v>
      </c>
      <c r="E433" s="60"/>
      <c r="F433" s="61"/>
      <c r="G433" s="60"/>
      <c r="H433" s="54"/>
      <c r="I433" s="55" t="s">
        <v>1505</v>
      </c>
      <c r="J433" s="57" t="s">
        <v>1506</v>
      </c>
    </row>
    <row r="434" spans="1:10" ht="43.5" customHeight="1">
      <c r="A434" s="55" t="s">
        <v>10</v>
      </c>
      <c r="B434" s="55" t="s">
        <v>11</v>
      </c>
      <c r="C434" s="55"/>
      <c r="D434" s="57" t="s">
        <v>168</v>
      </c>
      <c r="E434" s="60"/>
      <c r="F434" s="61"/>
      <c r="G434" s="60"/>
      <c r="H434" s="54"/>
      <c r="I434" s="55" t="s">
        <v>1507</v>
      </c>
      <c r="J434" s="55" t="s">
        <v>1508</v>
      </c>
    </row>
    <row r="435" spans="1:10" ht="45.75" customHeight="1">
      <c r="A435" s="55" t="s">
        <v>10</v>
      </c>
      <c r="B435" s="55" t="s">
        <v>11</v>
      </c>
      <c r="C435" s="55"/>
      <c r="D435" s="57" t="s">
        <v>187</v>
      </c>
      <c r="E435" s="60"/>
      <c r="F435" s="61"/>
      <c r="G435" s="60"/>
      <c r="H435" s="54"/>
      <c r="I435" s="55" t="s">
        <v>1509</v>
      </c>
      <c r="J435" s="57" t="s">
        <v>1510</v>
      </c>
    </row>
    <row r="436" spans="1:10" ht="47.25" customHeight="1">
      <c r="A436" s="55" t="s">
        <v>10</v>
      </c>
      <c r="B436" s="55" t="s">
        <v>11</v>
      </c>
      <c r="C436" s="55"/>
      <c r="D436" s="57" t="s">
        <v>187</v>
      </c>
      <c r="E436" s="60"/>
      <c r="F436" s="61"/>
      <c r="G436" s="60"/>
      <c r="H436" s="54"/>
      <c r="I436" s="55" t="s">
        <v>1511</v>
      </c>
      <c r="J436" s="57" t="s">
        <v>1512</v>
      </c>
    </row>
    <row r="437" spans="1:10" ht="33.75" customHeight="1" thickBot="1">
      <c r="A437" s="95" t="s">
        <v>10</v>
      </c>
      <c r="B437" s="95" t="s">
        <v>11</v>
      </c>
      <c r="C437" s="95"/>
      <c r="D437" s="96" t="s">
        <v>187</v>
      </c>
      <c r="E437" s="99"/>
      <c r="F437" s="100"/>
      <c r="G437" s="99"/>
      <c r="H437" s="94"/>
      <c r="I437" s="95" t="s">
        <v>1513</v>
      </c>
      <c r="J437" s="96" t="s">
        <v>1514</v>
      </c>
    </row>
    <row r="438" spans="1:10" ht="44.25" customHeight="1">
      <c r="A438" s="55" t="s">
        <v>1515</v>
      </c>
      <c r="B438" s="55" t="s">
        <v>18</v>
      </c>
      <c r="C438" s="68"/>
      <c r="D438" s="57" t="s">
        <v>1516</v>
      </c>
      <c r="E438" s="60"/>
      <c r="F438" s="61" t="s">
        <v>311</v>
      </c>
      <c r="G438" s="60" t="s">
        <v>1517</v>
      </c>
      <c r="H438" s="54"/>
      <c r="I438" s="106" t="s">
        <v>1518</v>
      </c>
      <c r="J438" s="55" t="s">
        <v>1519</v>
      </c>
    </row>
    <row r="439" spans="1:10" ht="41.25" customHeight="1">
      <c r="A439" s="55" t="s">
        <v>1515</v>
      </c>
      <c r="B439" s="55" t="s">
        <v>18</v>
      </c>
      <c r="C439" s="68"/>
      <c r="D439" s="57" t="s">
        <v>1520</v>
      </c>
      <c r="E439" s="60"/>
      <c r="F439" s="61" t="s">
        <v>311</v>
      </c>
      <c r="G439" s="127" t="s">
        <v>1521</v>
      </c>
      <c r="H439" s="54"/>
      <c r="I439" s="106" t="s">
        <v>1522</v>
      </c>
      <c r="J439" s="55" t="s">
        <v>1523</v>
      </c>
    </row>
    <row r="440" spans="1:10" ht="38.25" customHeight="1">
      <c r="A440" s="55" t="s">
        <v>1515</v>
      </c>
      <c r="B440" s="55" t="s">
        <v>18</v>
      </c>
      <c r="C440" s="68"/>
      <c r="D440" s="57" t="s">
        <v>1524</v>
      </c>
      <c r="E440" s="60"/>
      <c r="F440" s="61" t="s">
        <v>311</v>
      </c>
      <c r="G440" s="127" t="s">
        <v>1525</v>
      </c>
      <c r="H440" s="54"/>
      <c r="I440" s="106" t="s">
        <v>1526</v>
      </c>
      <c r="J440" s="55" t="s">
        <v>1527</v>
      </c>
    </row>
    <row r="441" spans="1:10" ht="41.25" customHeight="1">
      <c r="A441" s="55" t="s">
        <v>1515</v>
      </c>
      <c r="B441" s="55" t="s">
        <v>18</v>
      </c>
      <c r="C441" s="68"/>
      <c r="D441" s="57" t="s">
        <v>1528</v>
      </c>
      <c r="E441" s="60"/>
      <c r="F441" s="61" t="s">
        <v>311</v>
      </c>
      <c r="G441" s="127" t="s">
        <v>1529</v>
      </c>
      <c r="H441" s="54"/>
      <c r="I441" s="106" t="s">
        <v>1530</v>
      </c>
      <c r="J441" s="55" t="s">
        <v>1531</v>
      </c>
    </row>
    <row r="442" spans="1:10" ht="42" customHeight="1">
      <c r="A442" s="55" t="s">
        <v>1515</v>
      </c>
      <c r="B442" s="55" t="s">
        <v>18</v>
      </c>
      <c r="C442" s="68"/>
      <c r="D442" s="57" t="s">
        <v>1532</v>
      </c>
      <c r="E442" s="60"/>
      <c r="F442" s="61" t="s">
        <v>311</v>
      </c>
      <c r="G442" s="60" t="s">
        <v>1533</v>
      </c>
      <c r="H442" s="54"/>
      <c r="I442" s="106" t="s">
        <v>1534</v>
      </c>
      <c r="J442" s="55" t="s">
        <v>1535</v>
      </c>
    </row>
    <row r="443" spans="1:10" ht="54.75" customHeight="1">
      <c r="A443" s="55" t="s">
        <v>1515</v>
      </c>
      <c r="B443" s="55" t="s">
        <v>18</v>
      </c>
      <c r="C443" s="68"/>
      <c r="D443" s="57" t="s">
        <v>1536</v>
      </c>
      <c r="E443" s="60"/>
      <c r="F443" s="61" t="s">
        <v>311</v>
      </c>
      <c r="G443" s="127" t="s">
        <v>1537</v>
      </c>
      <c r="H443" s="54"/>
      <c r="I443" s="106" t="s">
        <v>1538</v>
      </c>
      <c r="J443" s="155" t="s">
        <v>1539</v>
      </c>
    </row>
    <row r="444" spans="1:10" ht="58.5" customHeight="1">
      <c r="A444" s="55" t="s">
        <v>1515</v>
      </c>
      <c r="B444" s="55" t="s">
        <v>18</v>
      </c>
      <c r="C444" s="68"/>
      <c r="D444" s="57" t="s">
        <v>1540</v>
      </c>
      <c r="E444" s="60"/>
      <c r="F444" s="61" t="s">
        <v>311</v>
      </c>
      <c r="G444" s="127" t="s">
        <v>1541</v>
      </c>
      <c r="H444" s="54"/>
      <c r="I444" s="106" t="s">
        <v>1542</v>
      </c>
      <c r="J444" s="55" t="s">
        <v>1543</v>
      </c>
    </row>
    <row r="445" spans="1:10" ht="50.25" customHeight="1">
      <c r="A445" s="55" t="s">
        <v>1515</v>
      </c>
      <c r="B445" s="55" t="s">
        <v>18</v>
      </c>
      <c r="C445" s="68"/>
      <c r="D445" s="57" t="s">
        <v>1544</v>
      </c>
      <c r="E445" s="60"/>
      <c r="F445" s="61" t="s">
        <v>311</v>
      </c>
      <c r="G445" s="127" t="s">
        <v>1545</v>
      </c>
      <c r="H445" s="54"/>
      <c r="I445" s="106" t="s">
        <v>1546</v>
      </c>
      <c r="J445" s="55" t="s">
        <v>1547</v>
      </c>
    </row>
    <row r="446" spans="1:10" ht="27.75" customHeight="1">
      <c r="A446" s="55" t="s">
        <v>1515</v>
      </c>
      <c r="B446" s="55" t="s">
        <v>18</v>
      </c>
      <c r="C446" s="68"/>
      <c r="D446" s="57" t="s">
        <v>1549</v>
      </c>
      <c r="E446" s="60"/>
      <c r="F446" s="61" t="s">
        <v>311</v>
      </c>
      <c r="G446" s="214" t="s">
        <v>1550</v>
      </c>
      <c r="H446" s="215"/>
      <c r="I446" s="124" t="s">
        <v>1551</v>
      </c>
      <c r="J446" s="55" t="s">
        <v>1535</v>
      </c>
    </row>
    <row r="447" spans="1:10" ht="30.75" customHeight="1">
      <c r="A447" s="55" t="s">
        <v>1515</v>
      </c>
      <c r="B447" s="55" t="s">
        <v>18</v>
      </c>
      <c r="C447" s="68"/>
      <c r="D447" s="57" t="s">
        <v>1552</v>
      </c>
      <c r="E447" s="60"/>
      <c r="F447" s="61" t="s">
        <v>311</v>
      </c>
      <c r="G447" s="127" t="s">
        <v>1553</v>
      </c>
      <c r="H447" s="87"/>
      <c r="I447" s="124" t="s">
        <v>1554</v>
      </c>
      <c r="J447" s="55" t="s">
        <v>1555</v>
      </c>
    </row>
    <row r="448" spans="1:10" ht="42.75" customHeight="1">
      <c r="A448" s="55" t="s">
        <v>1515</v>
      </c>
      <c r="B448" s="55" t="s">
        <v>18</v>
      </c>
      <c r="C448" s="68"/>
      <c r="D448" s="57" t="s">
        <v>1556</v>
      </c>
      <c r="E448" s="60"/>
      <c r="F448" s="61" t="s">
        <v>311</v>
      </c>
      <c r="G448" s="75" t="s">
        <v>1557</v>
      </c>
      <c r="H448" s="127"/>
      <c r="I448" s="106" t="s">
        <v>1558</v>
      </c>
      <c r="J448" s="55" t="s">
        <v>1559</v>
      </c>
    </row>
    <row r="449" spans="1:10" ht="39" customHeight="1">
      <c r="A449" s="55" t="s">
        <v>1515</v>
      </c>
      <c r="B449" s="55" t="s">
        <v>18</v>
      </c>
      <c r="C449" s="68"/>
      <c r="D449" s="57" t="s">
        <v>1560</v>
      </c>
      <c r="E449" s="60"/>
      <c r="F449" s="61" t="s">
        <v>311</v>
      </c>
      <c r="G449" s="127" t="s">
        <v>1561</v>
      </c>
      <c r="H449" s="54"/>
      <c r="I449" s="106" t="s">
        <v>1562</v>
      </c>
      <c r="J449" s="55" t="s">
        <v>1563</v>
      </c>
    </row>
    <row r="450" spans="1:10" ht="45.75" customHeight="1">
      <c r="A450" s="55" t="s">
        <v>1515</v>
      </c>
      <c r="B450" s="55" t="s">
        <v>18</v>
      </c>
      <c r="C450" s="68"/>
      <c r="D450" s="56" t="s">
        <v>116</v>
      </c>
      <c r="E450" s="60"/>
      <c r="F450" s="61" t="s">
        <v>311</v>
      </c>
      <c r="G450" s="75" t="s">
        <v>1564</v>
      </c>
      <c r="H450" s="127" t="s">
        <v>1565</v>
      </c>
      <c r="I450" s="55" t="s">
        <v>1566</v>
      </c>
      <c r="J450" s="55" t="s">
        <v>1567</v>
      </c>
    </row>
    <row r="451" spans="1:10" ht="39" customHeight="1">
      <c r="A451" s="37" t="s">
        <v>1515</v>
      </c>
      <c r="B451" s="37" t="s">
        <v>18</v>
      </c>
      <c r="C451" s="68"/>
      <c r="D451" s="208" t="s">
        <v>116</v>
      </c>
      <c r="E451" s="60"/>
      <c r="F451" s="78" t="s">
        <v>412</v>
      </c>
      <c r="G451" s="75" t="s">
        <v>1568</v>
      </c>
      <c r="H451" s="54"/>
      <c r="I451" s="71" t="s">
        <v>1569</v>
      </c>
      <c r="J451" s="55"/>
    </row>
    <row r="452" spans="1:10" ht="42" customHeight="1">
      <c r="A452" s="55" t="s">
        <v>1515</v>
      </c>
      <c r="B452" s="55" t="s">
        <v>18</v>
      </c>
      <c r="C452" s="68"/>
      <c r="D452" s="56" t="s">
        <v>116</v>
      </c>
      <c r="E452" s="60"/>
      <c r="F452" s="61" t="s">
        <v>311</v>
      </c>
      <c r="G452" s="75" t="s">
        <v>1570</v>
      </c>
      <c r="H452" s="128" t="s">
        <v>1571</v>
      </c>
      <c r="I452" s="55" t="s">
        <v>1534</v>
      </c>
      <c r="J452" s="55" t="s">
        <v>1535</v>
      </c>
    </row>
    <row r="453" spans="1:10" ht="15.75" customHeight="1">
      <c r="A453" s="55" t="s">
        <v>1515</v>
      </c>
      <c r="B453" s="55" t="s">
        <v>18</v>
      </c>
      <c r="C453" s="68"/>
      <c r="D453" s="56" t="s">
        <v>116</v>
      </c>
      <c r="E453" s="60"/>
      <c r="F453" s="61" t="s">
        <v>311</v>
      </c>
      <c r="G453" s="75" t="s">
        <v>1575</v>
      </c>
      <c r="H453" s="217"/>
      <c r="I453" s="55" t="s">
        <v>1576</v>
      </c>
      <c r="J453" s="55" t="s">
        <v>1577</v>
      </c>
    </row>
    <row r="454" spans="1:10" ht="57.75" customHeight="1">
      <c r="A454" s="37" t="s">
        <v>1515</v>
      </c>
      <c r="B454" s="37" t="s">
        <v>18</v>
      </c>
      <c r="C454" s="68"/>
      <c r="D454" s="208" t="s">
        <v>116</v>
      </c>
      <c r="E454" s="60"/>
      <c r="F454" s="61" t="s">
        <v>311</v>
      </c>
      <c r="G454" s="75" t="s">
        <v>1580</v>
      </c>
      <c r="H454" s="173"/>
      <c r="I454" s="55" t="s">
        <v>1518</v>
      </c>
      <c r="J454" s="55"/>
    </row>
    <row r="455" spans="1:10" ht="41.25" customHeight="1">
      <c r="A455" s="55" t="s">
        <v>1515</v>
      </c>
      <c r="B455" s="55" t="s">
        <v>18</v>
      </c>
      <c r="C455" s="68"/>
      <c r="D455" s="208" t="s">
        <v>125</v>
      </c>
      <c r="E455" s="60"/>
      <c r="F455" s="61" t="s">
        <v>311</v>
      </c>
      <c r="G455" s="127" t="s">
        <v>1581</v>
      </c>
      <c r="H455" s="54"/>
      <c r="I455" s="55" t="s">
        <v>1522</v>
      </c>
      <c r="J455" s="55" t="s">
        <v>1523</v>
      </c>
    </row>
    <row r="456" spans="1:10" ht="61.5" customHeight="1">
      <c r="A456" s="55" t="s">
        <v>1515</v>
      </c>
      <c r="B456" s="55" t="s">
        <v>18</v>
      </c>
      <c r="C456" s="68"/>
      <c r="D456" s="208" t="s">
        <v>125</v>
      </c>
      <c r="E456" s="60"/>
      <c r="F456" s="61" t="s">
        <v>311</v>
      </c>
      <c r="G456" s="75" t="s">
        <v>1582</v>
      </c>
      <c r="H456" s="128" t="s">
        <v>1583</v>
      </c>
      <c r="I456" s="71" t="s">
        <v>1584</v>
      </c>
      <c r="J456" s="55" t="s">
        <v>1585</v>
      </c>
    </row>
    <row r="457" spans="1:10" ht="42.75" customHeight="1">
      <c r="A457" s="55" t="s">
        <v>1515</v>
      </c>
      <c r="B457" s="55" t="s">
        <v>18</v>
      </c>
      <c r="C457" s="68"/>
      <c r="D457" s="57" t="s">
        <v>125</v>
      </c>
      <c r="E457" s="60"/>
      <c r="F457" s="61" t="s">
        <v>311</v>
      </c>
      <c r="G457" s="75" t="s">
        <v>1586</v>
      </c>
      <c r="H457" s="127" t="s">
        <v>1587</v>
      </c>
      <c r="I457" s="55" t="s">
        <v>1588</v>
      </c>
      <c r="J457" s="55" t="s">
        <v>1589</v>
      </c>
    </row>
    <row r="458" spans="1:10" ht="15.75" customHeight="1">
      <c r="A458" s="37" t="s">
        <v>1515</v>
      </c>
      <c r="B458" s="37" t="s">
        <v>18</v>
      </c>
      <c r="C458" s="108"/>
      <c r="D458" s="208" t="s">
        <v>125</v>
      </c>
      <c r="E458" s="118"/>
      <c r="F458" s="79" t="s">
        <v>311</v>
      </c>
      <c r="G458" s="75" t="s">
        <v>1590</v>
      </c>
      <c r="H458" s="127" t="s">
        <v>1591</v>
      </c>
      <c r="I458" s="37" t="s">
        <v>1592</v>
      </c>
      <c r="J458" s="37" t="s">
        <v>1593</v>
      </c>
    </row>
    <row r="459" spans="1:10" ht="15.75" customHeight="1">
      <c r="A459" s="55" t="s">
        <v>1515</v>
      </c>
      <c r="B459" s="55" t="s">
        <v>18</v>
      </c>
      <c r="C459" s="68"/>
      <c r="D459" s="57" t="s">
        <v>125</v>
      </c>
      <c r="E459" s="60"/>
      <c r="F459" s="61" t="s">
        <v>311</v>
      </c>
      <c r="G459" s="60" t="s">
        <v>1594</v>
      </c>
      <c r="H459" s="127" t="s">
        <v>1595</v>
      </c>
      <c r="I459" s="55" t="s">
        <v>1596</v>
      </c>
      <c r="J459" s="55" t="s">
        <v>1597</v>
      </c>
    </row>
    <row r="460" spans="1:10" ht="54" customHeight="1">
      <c r="A460" s="55" t="s">
        <v>1515</v>
      </c>
      <c r="B460" s="55" t="s">
        <v>18</v>
      </c>
      <c r="C460" s="68"/>
      <c r="D460" s="56" t="s">
        <v>125</v>
      </c>
      <c r="E460" s="60"/>
      <c r="F460" s="61" t="s">
        <v>311</v>
      </c>
      <c r="G460" s="75" t="s">
        <v>1598</v>
      </c>
      <c r="H460" s="127" t="s">
        <v>1598</v>
      </c>
      <c r="I460" s="71" t="s">
        <v>1599</v>
      </c>
      <c r="J460" s="55" t="s">
        <v>1600</v>
      </c>
    </row>
    <row r="461" spans="1:10" ht="36" customHeight="1">
      <c r="A461" s="55" t="s">
        <v>1515</v>
      </c>
      <c r="B461" s="55" t="s">
        <v>18</v>
      </c>
      <c r="C461" s="68"/>
      <c r="D461" s="57" t="s">
        <v>125</v>
      </c>
      <c r="E461" s="60"/>
      <c r="F461" s="61" t="s">
        <v>311</v>
      </c>
      <c r="G461" s="60"/>
      <c r="H461" s="127" t="s">
        <v>1604</v>
      </c>
      <c r="I461" s="55" t="s">
        <v>1605</v>
      </c>
      <c r="J461" s="55" t="s">
        <v>1606</v>
      </c>
    </row>
    <row r="462" spans="1:10" ht="39.75" customHeight="1">
      <c r="A462" s="55" t="s">
        <v>1515</v>
      </c>
      <c r="B462" s="55" t="s">
        <v>18</v>
      </c>
      <c r="C462" s="68"/>
      <c r="D462" s="57" t="s">
        <v>125</v>
      </c>
      <c r="E462" s="60"/>
      <c r="F462" s="61" t="s">
        <v>311</v>
      </c>
      <c r="G462" s="75" t="s">
        <v>1607</v>
      </c>
      <c r="H462" s="127" t="s">
        <v>1607</v>
      </c>
      <c r="I462" s="55" t="s">
        <v>1608</v>
      </c>
      <c r="J462" s="55" t="s">
        <v>1609</v>
      </c>
    </row>
    <row r="463" spans="1:10" ht="39.75" customHeight="1">
      <c r="A463" s="55" t="s">
        <v>1515</v>
      </c>
      <c r="B463" s="55" t="s">
        <v>18</v>
      </c>
      <c r="C463" s="68"/>
      <c r="D463" s="57" t="s">
        <v>125</v>
      </c>
      <c r="E463" s="60"/>
      <c r="F463" s="61" t="s">
        <v>311</v>
      </c>
      <c r="G463" s="75" t="s">
        <v>1610</v>
      </c>
      <c r="H463" s="127" t="s">
        <v>1611</v>
      </c>
      <c r="I463" s="55" t="s">
        <v>1612</v>
      </c>
      <c r="J463" s="55" t="s">
        <v>1613</v>
      </c>
    </row>
    <row r="464" spans="1:10" ht="33.75" customHeight="1">
      <c r="A464" s="37" t="s">
        <v>1515</v>
      </c>
      <c r="B464" s="37" t="s">
        <v>18</v>
      </c>
      <c r="C464" s="108"/>
      <c r="D464" s="208" t="s">
        <v>125</v>
      </c>
      <c r="E464" s="118"/>
      <c r="F464" s="79" t="s">
        <v>311</v>
      </c>
      <c r="G464" s="185" t="s">
        <v>1614</v>
      </c>
      <c r="H464" s="214" t="s">
        <v>1615</v>
      </c>
      <c r="I464" s="37" t="s">
        <v>1616</v>
      </c>
      <c r="J464" s="37" t="s">
        <v>1617</v>
      </c>
    </row>
    <row r="465" spans="1:10" ht="39" customHeight="1">
      <c r="A465" s="55" t="s">
        <v>1515</v>
      </c>
      <c r="B465" s="55" t="s">
        <v>18</v>
      </c>
      <c r="C465" s="55"/>
      <c r="D465" s="56" t="s">
        <v>125</v>
      </c>
      <c r="E465" s="60"/>
      <c r="F465" s="61" t="s">
        <v>311</v>
      </c>
      <c r="G465" s="60"/>
      <c r="H465" s="127" t="s">
        <v>1618</v>
      </c>
      <c r="I465" s="71" t="s">
        <v>1619</v>
      </c>
      <c r="J465" s="55"/>
    </row>
    <row r="466" spans="1:10" ht="80.25" customHeight="1">
      <c r="A466" s="55" t="s">
        <v>1515</v>
      </c>
      <c r="B466" s="55" t="s">
        <v>18</v>
      </c>
      <c r="C466" s="68"/>
      <c r="D466" s="57" t="s">
        <v>125</v>
      </c>
      <c r="E466" s="60" t="s">
        <v>1620</v>
      </c>
      <c r="F466" s="61" t="s">
        <v>311</v>
      </c>
      <c r="G466" s="75" t="s">
        <v>1621</v>
      </c>
      <c r="H466" s="128" t="s">
        <v>1621</v>
      </c>
      <c r="I466" s="155" t="s">
        <v>1622</v>
      </c>
      <c r="J466" s="70"/>
    </row>
    <row r="467" spans="1:10" ht="15.75" customHeight="1">
      <c r="A467" s="55" t="s">
        <v>1515</v>
      </c>
      <c r="B467" s="55" t="s">
        <v>18</v>
      </c>
      <c r="C467" s="68"/>
      <c r="D467" s="57" t="s">
        <v>125</v>
      </c>
      <c r="E467" s="60" t="s">
        <v>1623</v>
      </c>
      <c r="F467" s="61" t="s">
        <v>311</v>
      </c>
      <c r="G467" s="77"/>
      <c r="H467" s="54"/>
      <c r="I467" s="155" t="s">
        <v>1624</v>
      </c>
      <c r="J467" s="55" t="s">
        <v>1625</v>
      </c>
    </row>
    <row r="468" spans="1:10" ht="35.25" customHeight="1">
      <c r="A468" s="55" t="s">
        <v>1515</v>
      </c>
      <c r="B468" s="55" t="s">
        <v>18</v>
      </c>
      <c r="C468" s="68"/>
      <c r="D468" s="57" t="s">
        <v>1626</v>
      </c>
      <c r="E468" s="77" t="s">
        <v>1627</v>
      </c>
      <c r="F468" s="79" t="s">
        <v>311</v>
      </c>
      <c r="G468" s="75" t="s">
        <v>1628</v>
      </c>
      <c r="H468" s="127" t="s">
        <v>1629</v>
      </c>
      <c r="I468" s="122" t="s">
        <v>1630</v>
      </c>
      <c r="J468" s="55" t="s">
        <v>1631</v>
      </c>
    </row>
    <row r="469" spans="1:10" ht="24" customHeight="1">
      <c r="A469" s="55" t="s">
        <v>1515</v>
      </c>
      <c r="B469" s="55" t="s">
        <v>18</v>
      </c>
      <c r="C469" s="68"/>
      <c r="D469" s="56" t="s">
        <v>1632</v>
      </c>
      <c r="E469" s="60" t="s">
        <v>1633</v>
      </c>
      <c r="F469" s="78" t="s">
        <v>311</v>
      </c>
      <c r="G469" s="60"/>
      <c r="H469" s="173" t="s">
        <v>1634</v>
      </c>
      <c r="I469" s="122" t="s">
        <v>1635</v>
      </c>
      <c r="J469" s="55" t="s">
        <v>1636</v>
      </c>
    </row>
    <row r="470" spans="1:10" ht="42.75" customHeight="1">
      <c r="A470" s="55" t="s">
        <v>1515</v>
      </c>
      <c r="B470" s="55" t="s">
        <v>18</v>
      </c>
      <c r="C470" s="68"/>
      <c r="D470" s="56" t="s">
        <v>1637</v>
      </c>
      <c r="E470" s="60" t="s">
        <v>1638</v>
      </c>
      <c r="F470" s="61"/>
      <c r="G470" s="60"/>
      <c r="H470" s="128" t="s">
        <v>1639</v>
      </c>
      <c r="I470" s="80" t="s">
        <v>1640</v>
      </c>
      <c r="J470" s="37" t="s">
        <v>1641</v>
      </c>
    </row>
    <row r="471" spans="1:10" ht="15.75" customHeight="1">
      <c r="A471" s="55" t="s">
        <v>1515</v>
      </c>
      <c r="B471" s="55" t="s">
        <v>18</v>
      </c>
      <c r="C471" s="68"/>
      <c r="D471" s="56" t="s">
        <v>1642</v>
      </c>
      <c r="E471" s="60" t="s">
        <v>1643</v>
      </c>
      <c r="F471" s="61"/>
      <c r="G471" s="60"/>
      <c r="H471" s="128" t="s">
        <v>1644</v>
      </c>
      <c r="I471" s="80" t="s">
        <v>1645</v>
      </c>
      <c r="J471" s="37" t="s">
        <v>1646</v>
      </c>
    </row>
    <row r="472" spans="1:10" ht="61.5" customHeight="1">
      <c r="A472" s="55" t="s">
        <v>1515</v>
      </c>
      <c r="B472" s="55" t="s">
        <v>18</v>
      </c>
      <c r="C472" s="68"/>
      <c r="D472" s="56" t="s">
        <v>1647</v>
      </c>
      <c r="E472" s="59" t="s">
        <v>1648</v>
      </c>
      <c r="F472" s="61"/>
      <c r="G472" s="60"/>
      <c r="H472" s="87" t="s">
        <v>1649</v>
      </c>
      <c r="I472" s="124" t="s">
        <v>1650</v>
      </c>
      <c r="J472" s="55" t="s">
        <v>1651</v>
      </c>
    </row>
    <row r="473" spans="1:10" ht="58.5" customHeight="1">
      <c r="A473" s="55" t="s">
        <v>1515</v>
      </c>
      <c r="B473" s="55" t="s">
        <v>18</v>
      </c>
      <c r="C473" s="68"/>
      <c r="D473" s="57" t="s">
        <v>168</v>
      </c>
      <c r="E473" s="60"/>
      <c r="F473" s="61" t="s">
        <v>311</v>
      </c>
      <c r="G473" s="127" t="s">
        <v>1652</v>
      </c>
      <c r="H473" s="54"/>
      <c r="I473" s="106" t="s">
        <v>1542</v>
      </c>
      <c r="J473" s="55"/>
    </row>
    <row r="474" spans="1:10" ht="36" customHeight="1">
      <c r="A474" s="55" t="s">
        <v>1515</v>
      </c>
      <c r="B474" s="55" t="s">
        <v>18</v>
      </c>
      <c r="C474" s="68"/>
      <c r="D474" s="57" t="s">
        <v>168</v>
      </c>
      <c r="E474" s="93"/>
      <c r="F474" s="61"/>
      <c r="G474" s="60"/>
      <c r="H474" s="54"/>
      <c r="I474" s="55" t="s">
        <v>1653</v>
      </c>
      <c r="J474" s="222"/>
    </row>
    <row r="475" spans="1:10" ht="39.75" customHeight="1">
      <c r="A475" s="55" t="s">
        <v>1515</v>
      </c>
      <c r="B475" s="55" t="s">
        <v>18</v>
      </c>
      <c r="C475" s="68"/>
      <c r="D475" s="57" t="s">
        <v>168</v>
      </c>
      <c r="E475" s="93"/>
      <c r="F475" s="61"/>
      <c r="G475" s="60"/>
      <c r="H475" s="54"/>
      <c r="I475" s="55" t="s">
        <v>1654</v>
      </c>
      <c r="J475" s="222"/>
    </row>
    <row r="476" spans="1:10" ht="120.75" hidden="1" customHeight="1">
      <c r="A476" s="55" t="s">
        <v>1515</v>
      </c>
      <c r="B476" s="55" t="s">
        <v>18</v>
      </c>
      <c r="C476" s="55"/>
      <c r="D476" s="56" t="s">
        <v>125</v>
      </c>
      <c r="E476" s="60" t="s">
        <v>1655</v>
      </c>
      <c r="F476" s="78" t="s">
        <v>311</v>
      </c>
      <c r="G476" s="60"/>
      <c r="H476" s="121"/>
      <c r="I476" s="155" t="s">
        <v>1656</v>
      </c>
      <c r="J476" s="55" t="s">
        <v>1657</v>
      </c>
    </row>
    <row r="477" spans="1:10" ht="27.75" customHeight="1">
      <c r="A477" s="55" t="s">
        <v>1515</v>
      </c>
      <c r="B477" s="55" t="s">
        <v>18</v>
      </c>
      <c r="C477" s="68"/>
      <c r="D477" s="56" t="s">
        <v>168</v>
      </c>
      <c r="E477" s="60"/>
      <c r="F477" s="61" t="s">
        <v>311</v>
      </c>
      <c r="G477" s="223"/>
      <c r="H477" s="224"/>
      <c r="I477" s="55" t="s">
        <v>1659</v>
      </c>
      <c r="J477" s="55" t="s">
        <v>1660</v>
      </c>
    </row>
    <row r="478" spans="1:10" ht="42.75" customHeight="1">
      <c r="A478" s="55" t="s">
        <v>1515</v>
      </c>
      <c r="B478" s="55" t="s">
        <v>18</v>
      </c>
      <c r="C478" s="68"/>
      <c r="D478" s="57" t="s">
        <v>168</v>
      </c>
      <c r="E478" s="60"/>
      <c r="F478" s="61"/>
      <c r="G478" s="60"/>
      <c r="H478" s="54"/>
      <c r="I478" s="225" t="s">
        <v>1661</v>
      </c>
      <c r="J478" s="37" t="s">
        <v>1662</v>
      </c>
    </row>
    <row r="479" spans="1:10" ht="37.5" customHeight="1">
      <c r="A479" s="55" t="s">
        <v>1515</v>
      </c>
      <c r="B479" s="55" t="s">
        <v>18</v>
      </c>
      <c r="C479" s="68"/>
      <c r="D479" s="57" t="s">
        <v>168</v>
      </c>
      <c r="E479" s="60"/>
      <c r="F479" s="61"/>
      <c r="G479" s="60"/>
      <c r="H479" s="54"/>
      <c r="I479" s="37" t="s">
        <v>1663</v>
      </c>
      <c r="J479" s="37" t="s">
        <v>1664</v>
      </c>
    </row>
    <row r="480" spans="1:10" ht="15.75" customHeight="1">
      <c r="A480" s="55" t="s">
        <v>1515</v>
      </c>
      <c r="B480" s="55" t="s">
        <v>18</v>
      </c>
      <c r="C480" s="68"/>
      <c r="D480" s="57" t="s">
        <v>168</v>
      </c>
      <c r="E480" s="60"/>
      <c r="F480" s="61"/>
      <c r="G480" s="60"/>
      <c r="H480" s="54"/>
      <c r="I480" s="37" t="s">
        <v>1665</v>
      </c>
      <c r="J480" s="37" t="s">
        <v>1666</v>
      </c>
    </row>
    <row r="481" spans="1:10" ht="36" customHeight="1">
      <c r="A481" s="55" t="s">
        <v>1515</v>
      </c>
      <c r="B481" s="55" t="s">
        <v>18</v>
      </c>
      <c r="C481" s="68"/>
      <c r="D481" s="57" t="s">
        <v>168</v>
      </c>
      <c r="E481" s="60"/>
      <c r="F481" s="61"/>
      <c r="G481" s="60"/>
      <c r="H481" s="54"/>
      <c r="I481" s="37" t="s">
        <v>1667</v>
      </c>
      <c r="J481" s="37" t="s">
        <v>1668</v>
      </c>
    </row>
    <row r="482" spans="1:10" ht="42" customHeight="1">
      <c r="A482" s="37" t="s">
        <v>1515</v>
      </c>
      <c r="B482" s="37" t="s">
        <v>18</v>
      </c>
      <c r="C482" s="68"/>
      <c r="D482" s="208" t="s">
        <v>168</v>
      </c>
      <c r="E482" s="60"/>
      <c r="F482" s="61"/>
      <c r="G482" s="60"/>
      <c r="H482" s="54"/>
      <c r="I482" s="71" t="s">
        <v>1670</v>
      </c>
      <c r="J482" s="55"/>
    </row>
    <row r="483" spans="1:10" ht="43.5" customHeight="1">
      <c r="A483" s="55" t="s">
        <v>1515</v>
      </c>
      <c r="B483" s="55" t="s">
        <v>18</v>
      </c>
      <c r="C483" s="68"/>
      <c r="D483" s="57" t="s">
        <v>187</v>
      </c>
      <c r="E483" s="60"/>
      <c r="F483" s="61"/>
      <c r="G483" s="60"/>
      <c r="H483" s="54"/>
      <c r="I483" s="55" t="s">
        <v>1671</v>
      </c>
      <c r="J483" s="55" t="s">
        <v>1672</v>
      </c>
    </row>
    <row r="484" spans="1:10" ht="27.75" customHeight="1">
      <c r="A484" s="55" t="s">
        <v>1515</v>
      </c>
      <c r="B484" s="55" t="s">
        <v>18</v>
      </c>
      <c r="C484" s="68"/>
      <c r="D484" s="57" t="s">
        <v>187</v>
      </c>
      <c r="E484" s="60"/>
      <c r="F484" s="61"/>
      <c r="G484" s="60"/>
      <c r="H484" s="54"/>
      <c r="I484" s="55" t="s">
        <v>1673</v>
      </c>
      <c r="J484" s="55" t="s">
        <v>1674</v>
      </c>
    </row>
    <row r="485" spans="1:10" ht="39" customHeight="1">
      <c r="A485" s="55" t="s">
        <v>1515</v>
      </c>
      <c r="B485" s="55" t="s">
        <v>18</v>
      </c>
      <c r="C485" s="68"/>
      <c r="D485" s="57" t="s">
        <v>187</v>
      </c>
      <c r="E485" s="60"/>
      <c r="F485" s="61"/>
      <c r="G485" s="60"/>
      <c r="H485" s="54"/>
      <c r="I485" s="55" t="s">
        <v>1675</v>
      </c>
      <c r="J485" s="55" t="s">
        <v>1676</v>
      </c>
    </row>
    <row r="486" spans="1:10" ht="35.25" customHeight="1">
      <c r="A486" s="55" t="s">
        <v>1515</v>
      </c>
      <c r="B486" s="55" t="s">
        <v>18</v>
      </c>
      <c r="C486" s="68"/>
      <c r="D486" s="57" t="s">
        <v>187</v>
      </c>
      <c r="E486" s="60"/>
      <c r="F486" s="61"/>
      <c r="G486" s="60"/>
      <c r="H486" s="54"/>
      <c r="I486" s="55" t="s">
        <v>1677</v>
      </c>
      <c r="J486" s="55" t="s">
        <v>1678</v>
      </c>
    </row>
    <row r="487" spans="1:10" ht="51.75" customHeight="1">
      <c r="A487" s="55" t="s">
        <v>1515</v>
      </c>
      <c r="B487" s="55" t="s">
        <v>18</v>
      </c>
      <c r="C487" s="68"/>
      <c r="D487" s="57" t="s">
        <v>187</v>
      </c>
      <c r="E487" s="60"/>
      <c r="F487" s="61"/>
      <c r="G487" s="60"/>
      <c r="H487" s="54"/>
      <c r="I487" s="55" t="s">
        <v>1679</v>
      </c>
      <c r="J487" s="55" t="s">
        <v>1680</v>
      </c>
    </row>
    <row r="488" spans="1:10" ht="42" customHeight="1">
      <c r="A488" s="55" t="s">
        <v>1515</v>
      </c>
      <c r="B488" s="55" t="s">
        <v>18</v>
      </c>
      <c r="C488" s="68"/>
      <c r="D488" s="57" t="s">
        <v>187</v>
      </c>
      <c r="E488" s="60"/>
      <c r="F488" s="61"/>
      <c r="G488" s="60"/>
      <c r="H488" s="54"/>
      <c r="I488" s="55" t="s">
        <v>1681</v>
      </c>
      <c r="J488" s="55" t="s">
        <v>1682</v>
      </c>
    </row>
    <row r="489" spans="1:10" ht="66.75" hidden="1" customHeight="1" thickBot="1">
      <c r="A489" s="95" t="s">
        <v>1515</v>
      </c>
      <c r="B489" s="95" t="s">
        <v>18</v>
      </c>
      <c r="C489" s="101"/>
      <c r="D489" s="226" t="s">
        <v>203</v>
      </c>
      <c r="E489" s="99"/>
      <c r="F489" s="100" t="s">
        <v>311</v>
      </c>
      <c r="G489" s="201" t="s">
        <v>1683</v>
      </c>
      <c r="H489" s="94"/>
      <c r="I489" s="95" t="s">
        <v>1684</v>
      </c>
      <c r="J489" s="95" t="s">
        <v>1685</v>
      </c>
    </row>
    <row r="490" spans="1:10" ht="42.75" customHeight="1">
      <c r="A490" s="155" t="s">
        <v>42</v>
      </c>
      <c r="B490" s="155" t="s">
        <v>42</v>
      </c>
      <c r="C490" s="145" t="s">
        <v>1687</v>
      </c>
      <c r="D490" s="57" t="s">
        <v>1688</v>
      </c>
      <c r="E490" s="77"/>
      <c r="F490" s="79" t="s">
        <v>1086</v>
      </c>
      <c r="G490" s="77" t="s">
        <v>1690</v>
      </c>
      <c r="H490" s="156"/>
      <c r="I490" s="122" t="s">
        <v>1691</v>
      </c>
      <c r="J490" s="55" t="s">
        <v>1692</v>
      </c>
    </row>
    <row r="491" spans="1:10" ht="40.5" customHeight="1">
      <c r="A491" s="155" t="s">
        <v>42</v>
      </c>
      <c r="B491" s="155" t="s">
        <v>42</v>
      </c>
      <c r="C491" s="155"/>
      <c r="D491" s="57" t="s">
        <v>1694</v>
      </c>
      <c r="E491" s="77"/>
      <c r="F491" s="79" t="s">
        <v>1086</v>
      </c>
      <c r="G491" s="77" t="s">
        <v>1695</v>
      </c>
      <c r="H491" s="156"/>
      <c r="I491" s="122" t="s">
        <v>1696</v>
      </c>
      <c r="J491" s="55" t="s">
        <v>1697</v>
      </c>
    </row>
    <row r="492" spans="1:10" ht="46.5" customHeight="1">
      <c r="A492" s="155" t="s">
        <v>42</v>
      </c>
      <c r="B492" s="55" t="s">
        <v>42</v>
      </c>
      <c r="C492" s="55"/>
      <c r="D492" s="57" t="s">
        <v>1698</v>
      </c>
      <c r="E492" s="60"/>
      <c r="F492" s="61" t="s">
        <v>1086</v>
      </c>
      <c r="G492" s="60" t="s">
        <v>1699</v>
      </c>
      <c r="H492" s="72"/>
      <c r="I492" s="106" t="s">
        <v>1700</v>
      </c>
      <c r="J492" s="55" t="s">
        <v>1701</v>
      </c>
    </row>
    <row r="493" spans="1:10" ht="51.75" customHeight="1">
      <c r="A493" s="155" t="s">
        <v>42</v>
      </c>
      <c r="B493" s="55" t="s">
        <v>42</v>
      </c>
      <c r="C493" s="55"/>
      <c r="D493" s="57" t="s">
        <v>1703</v>
      </c>
      <c r="E493" s="60"/>
      <c r="F493" s="61" t="s">
        <v>311</v>
      </c>
      <c r="G493" s="60" t="s">
        <v>1704</v>
      </c>
      <c r="H493" s="72"/>
      <c r="I493" s="106" t="s">
        <v>1705</v>
      </c>
      <c r="J493" s="55" t="s">
        <v>1706</v>
      </c>
    </row>
    <row r="494" spans="1:10" ht="59.25" customHeight="1">
      <c r="A494" s="155" t="s">
        <v>42</v>
      </c>
      <c r="B494" s="155" t="s">
        <v>42</v>
      </c>
      <c r="C494" s="155"/>
      <c r="D494" s="57" t="s">
        <v>1707</v>
      </c>
      <c r="E494" s="77"/>
      <c r="F494" s="79" t="s">
        <v>1708</v>
      </c>
      <c r="G494" s="82" t="s">
        <v>1709</v>
      </c>
      <c r="H494" s="156"/>
      <c r="I494" s="122" t="s">
        <v>1710</v>
      </c>
      <c r="J494" s="55" t="s">
        <v>1711</v>
      </c>
    </row>
    <row r="495" spans="1:10" ht="39.75" customHeight="1">
      <c r="A495" s="37" t="s">
        <v>13</v>
      </c>
      <c r="B495" s="37" t="s">
        <v>15</v>
      </c>
      <c r="C495" s="108"/>
      <c r="D495" s="227" t="s">
        <v>1713</v>
      </c>
      <c r="E495" s="118"/>
      <c r="F495" s="79" t="s">
        <v>311</v>
      </c>
      <c r="G495" s="110" t="s">
        <v>1714</v>
      </c>
      <c r="H495" s="118"/>
      <c r="I495" s="89" t="s">
        <v>1715</v>
      </c>
      <c r="J495" s="37" t="s">
        <v>1716</v>
      </c>
    </row>
    <row r="496" spans="1:10" ht="39.75" customHeight="1">
      <c r="A496" s="155" t="s">
        <v>42</v>
      </c>
      <c r="B496" s="55" t="s">
        <v>42</v>
      </c>
      <c r="C496" s="55"/>
      <c r="D496" s="229" t="s">
        <v>116</v>
      </c>
      <c r="E496" s="60"/>
      <c r="F496" s="61" t="s">
        <v>311</v>
      </c>
      <c r="G496" s="75" t="s">
        <v>1717</v>
      </c>
      <c r="H496" s="217"/>
      <c r="I496" s="55" t="s">
        <v>1705</v>
      </c>
      <c r="J496" s="55" t="s">
        <v>1706</v>
      </c>
    </row>
    <row r="497" spans="1:10" ht="90" customHeight="1">
      <c r="A497" s="55" t="s">
        <v>38</v>
      </c>
      <c r="B497" s="55" t="s">
        <v>39</v>
      </c>
      <c r="C497" s="71" t="s">
        <v>42</v>
      </c>
      <c r="D497" s="230" t="s">
        <v>116</v>
      </c>
      <c r="E497" s="60"/>
      <c r="F497" s="61" t="s">
        <v>311</v>
      </c>
      <c r="G497" s="75" t="s">
        <v>1718</v>
      </c>
      <c r="H497" s="153" t="s">
        <v>1719</v>
      </c>
      <c r="I497" s="71" t="s">
        <v>1720</v>
      </c>
      <c r="J497" s="55" t="s">
        <v>1706</v>
      </c>
    </row>
    <row r="498" spans="1:10" ht="41.25" customHeight="1">
      <c r="A498" s="155" t="s">
        <v>42</v>
      </c>
      <c r="B498" s="55" t="s">
        <v>42</v>
      </c>
      <c r="C498" s="55"/>
      <c r="D498" s="57" t="s">
        <v>116</v>
      </c>
      <c r="E498" s="60"/>
      <c r="F498" s="61" t="s">
        <v>311</v>
      </c>
      <c r="G498" s="75" t="s">
        <v>1721</v>
      </c>
      <c r="H498" s="127"/>
      <c r="I498" s="55" t="s">
        <v>1722</v>
      </c>
      <c r="J498" s="55"/>
    </row>
    <row r="499" spans="1:10" ht="27.75" hidden="1" customHeight="1">
      <c r="A499" s="55" t="s">
        <v>1515</v>
      </c>
      <c r="B499" s="55" t="s">
        <v>18</v>
      </c>
      <c r="C499" s="68"/>
      <c r="D499" s="57" t="s">
        <v>168</v>
      </c>
      <c r="E499" s="60"/>
      <c r="F499" s="61"/>
      <c r="G499" s="60"/>
      <c r="H499" s="54"/>
      <c r="I499" s="55" t="s">
        <v>1723</v>
      </c>
      <c r="J499" s="55" t="s">
        <v>1660</v>
      </c>
    </row>
    <row r="500" spans="1:10" ht="92.25" customHeight="1">
      <c r="A500" s="37" t="s">
        <v>13</v>
      </c>
      <c r="B500" s="55" t="s">
        <v>42</v>
      </c>
      <c r="C500" s="37" t="s">
        <v>15</v>
      </c>
      <c r="D500" s="232" t="s">
        <v>125</v>
      </c>
      <c r="E500" s="118"/>
      <c r="F500" s="79" t="s">
        <v>412</v>
      </c>
      <c r="G500" s="60" t="s">
        <v>1724</v>
      </c>
      <c r="H500" s="127" t="s">
        <v>1725</v>
      </c>
      <c r="I500" s="37" t="s">
        <v>1726</v>
      </c>
      <c r="J500" s="37" t="s">
        <v>1727</v>
      </c>
    </row>
    <row r="501" spans="1:10" ht="35.25" customHeight="1">
      <c r="A501" s="155" t="s">
        <v>42</v>
      </c>
      <c r="B501" s="55" t="s">
        <v>42</v>
      </c>
      <c r="C501" s="55"/>
      <c r="D501" s="57" t="s">
        <v>125</v>
      </c>
      <c r="E501" s="60"/>
      <c r="F501" s="61" t="s">
        <v>412</v>
      </c>
      <c r="G501" s="60"/>
      <c r="H501" s="60"/>
      <c r="I501" s="55" t="s">
        <v>1730</v>
      </c>
      <c r="J501" s="55" t="s">
        <v>1731</v>
      </c>
    </row>
    <row r="502" spans="1:10" ht="69.75" hidden="1" customHeight="1">
      <c r="A502" s="155" t="s">
        <v>42</v>
      </c>
      <c r="B502" s="55" t="s">
        <v>42</v>
      </c>
      <c r="C502" s="70" t="s">
        <v>1732</v>
      </c>
      <c r="D502" s="56" t="s">
        <v>304</v>
      </c>
      <c r="E502" s="60"/>
      <c r="F502" s="61" t="s">
        <v>311</v>
      </c>
      <c r="G502" s="60" t="s">
        <v>1733</v>
      </c>
      <c r="H502" s="128" t="s">
        <v>1734</v>
      </c>
      <c r="I502" s="71" t="s">
        <v>1735</v>
      </c>
      <c r="J502" s="55" t="s">
        <v>1736</v>
      </c>
    </row>
    <row r="503" spans="1:10" ht="45.75" hidden="1" customHeight="1">
      <c r="A503" s="155" t="s">
        <v>42</v>
      </c>
      <c r="B503" s="71" t="s">
        <v>303</v>
      </c>
      <c r="C503" s="55"/>
      <c r="D503" s="56" t="s">
        <v>304</v>
      </c>
      <c r="E503" s="60"/>
      <c r="F503" s="78" t="s">
        <v>412</v>
      </c>
      <c r="G503" s="127" t="s">
        <v>1738</v>
      </c>
      <c r="H503" s="128" t="s">
        <v>1738</v>
      </c>
      <c r="I503" s="71" t="s">
        <v>1739</v>
      </c>
      <c r="J503" s="55"/>
    </row>
    <row r="504" spans="1:10" ht="50.25" hidden="1" customHeight="1">
      <c r="A504" s="155" t="s">
        <v>42</v>
      </c>
      <c r="B504" s="71" t="s">
        <v>303</v>
      </c>
      <c r="C504" s="55"/>
      <c r="D504" s="56" t="s">
        <v>304</v>
      </c>
      <c r="E504" s="60"/>
      <c r="F504" s="61" t="s">
        <v>311</v>
      </c>
      <c r="G504" s="127" t="s">
        <v>1740</v>
      </c>
      <c r="H504" s="176" t="s">
        <v>1741</v>
      </c>
      <c r="I504" s="55" t="s">
        <v>1742</v>
      </c>
      <c r="J504" s="55" t="s">
        <v>1743</v>
      </c>
    </row>
    <row r="505" spans="1:10" ht="15.75" hidden="1" customHeight="1">
      <c r="A505" s="155" t="s">
        <v>42</v>
      </c>
      <c r="B505" s="71" t="s">
        <v>303</v>
      </c>
      <c r="C505" s="55"/>
      <c r="D505" s="56" t="s">
        <v>304</v>
      </c>
      <c r="E505" s="60"/>
      <c r="F505" s="61" t="s">
        <v>311</v>
      </c>
      <c r="G505" s="60"/>
      <c r="H505" s="127" t="s">
        <v>1745</v>
      </c>
      <c r="I505" s="71" t="s">
        <v>1746</v>
      </c>
      <c r="J505" s="55"/>
    </row>
    <row r="506" spans="1:10" ht="15.75" hidden="1" customHeight="1">
      <c r="A506" s="55"/>
      <c r="B506" s="71" t="s">
        <v>303</v>
      </c>
      <c r="C506" s="55"/>
      <c r="D506" s="56" t="s">
        <v>304</v>
      </c>
      <c r="E506" s="60"/>
      <c r="F506" s="61" t="s">
        <v>311</v>
      </c>
      <c r="G506" s="127" t="s">
        <v>1747</v>
      </c>
      <c r="H506" s="128" t="s">
        <v>1748</v>
      </c>
      <c r="I506" s="55" t="s">
        <v>1749</v>
      </c>
      <c r="J506" s="55" t="s">
        <v>1750</v>
      </c>
    </row>
    <row r="507" spans="1:10" ht="67.5" hidden="1" customHeight="1">
      <c r="A507" s="155"/>
      <c r="B507" s="71" t="s">
        <v>303</v>
      </c>
      <c r="C507" s="70"/>
      <c r="D507" s="229" t="s">
        <v>304</v>
      </c>
      <c r="E507" s="60"/>
      <c r="F507" s="78" t="s">
        <v>412</v>
      </c>
      <c r="G507" s="127" t="s">
        <v>1751</v>
      </c>
      <c r="H507" s="127" t="s">
        <v>1752</v>
      </c>
      <c r="I507" s="71" t="s">
        <v>1753</v>
      </c>
      <c r="J507" s="55"/>
    </row>
    <row r="508" spans="1:10" ht="38.25" hidden="1" customHeight="1">
      <c r="A508" s="155"/>
      <c r="B508" s="145" t="s">
        <v>311</v>
      </c>
      <c r="C508" s="55" t="s">
        <v>42</v>
      </c>
      <c r="D508" s="57" t="s">
        <v>304</v>
      </c>
      <c r="E508" s="77"/>
      <c r="F508" s="185" t="s">
        <v>311</v>
      </c>
      <c r="G508" s="175" t="s">
        <v>1755</v>
      </c>
      <c r="H508" s="156"/>
      <c r="I508" s="145" t="s">
        <v>1756</v>
      </c>
      <c r="J508" s="55"/>
    </row>
    <row r="509" spans="1:10" ht="31.5" hidden="1" customHeight="1">
      <c r="A509" s="155"/>
      <c r="B509" s="145" t="s">
        <v>311</v>
      </c>
      <c r="C509" s="55" t="s">
        <v>42</v>
      </c>
      <c r="D509" s="57" t="s">
        <v>304</v>
      </c>
      <c r="E509" s="77"/>
      <c r="F509" s="185" t="s">
        <v>311</v>
      </c>
      <c r="G509" s="175" t="s">
        <v>1758</v>
      </c>
      <c r="H509" s="156"/>
      <c r="I509" s="145" t="s">
        <v>1759</v>
      </c>
      <c r="J509" s="55"/>
    </row>
    <row r="510" spans="1:10" ht="42" hidden="1" customHeight="1">
      <c r="A510" s="55"/>
      <c r="B510" s="71" t="s">
        <v>311</v>
      </c>
      <c r="C510" s="55" t="s">
        <v>42</v>
      </c>
      <c r="D510" s="144" t="s">
        <v>304</v>
      </c>
      <c r="E510" s="60"/>
      <c r="F510" s="78" t="s">
        <v>1760</v>
      </c>
      <c r="G510" s="75" t="s">
        <v>1761</v>
      </c>
      <c r="H510" s="71"/>
      <c r="I510" s="71" t="s">
        <v>1762</v>
      </c>
      <c r="J510" s="71" t="s">
        <v>1763</v>
      </c>
    </row>
    <row r="511" spans="1:10" ht="28.5" hidden="1" customHeight="1">
      <c r="A511" s="155" t="s">
        <v>42</v>
      </c>
      <c r="B511" s="55" t="s">
        <v>42</v>
      </c>
      <c r="C511" s="55"/>
      <c r="D511" s="130" t="s">
        <v>424</v>
      </c>
      <c r="E511" s="60"/>
      <c r="F511" s="61" t="s">
        <v>311</v>
      </c>
      <c r="G511" s="60" t="s">
        <v>1764</v>
      </c>
      <c r="H511" s="127"/>
      <c r="I511" s="55" t="s">
        <v>1722</v>
      </c>
      <c r="J511" s="55"/>
    </row>
    <row r="512" spans="1:10" ht="38.25" hidden="1" customHeight="1">
      <c r="A512" s="155" t="s">
        <v>42</v>
      </c>
      <c r="B512" s="155" t="s">
        <v>42</v>
      </c>
      <c r="C512" s="155"/>
      <c r="D512" s="57" t="s">
        <v>419</v>
      </c>
      <c r="E512" s="77"/>
      <c r="F512" s="79" t="s">
        <v>1086</v>
      </c>
      <c r="G512" s="77" t="s">
        <v>1765</v>
      </c>
      <c r="H512" s="156"/>
      <c r="I512" s="122" t="s">
        <v>1766</v>
      </c>
      <c r="J512" s="55" t="s">
        <v>1697</v>
      </c>
    </row>
    <row r="513" spans="1:10" ht="28.5" hidden="1" customHeight="1" thickBot="1">
      <c r="A513" s="186" t="s">
        <v>42</v>
      </c>
      <c r="B513" s="186" t="s">
        <v>42</v>
      </c>
      <c r="C513" s="186"/>
      <c r="D513" s="96" t="s">
        <v>419</v>
      </c>
      <c r="E513" s="234"/>
      <c r="F513" s="188" t="s">
        <v>1708</v>
      </c>
      <c r="G513" s="234" t="s">
        <v>1767</v>
      </c>
      <c r="H513" s="235"/>
      <c r="I513" s="236" t="s">
        <v>1710</v>
      </c>
      <c r="J513" s="95" t="s">
        <v>1711</v>
      </c>
    </row>
    <row r="514" spans="1:10" ht="60.75" customHeight="1">
      <c r="A514" s="55" t="s">
        <v>27</v>
      </c>
      <c r="B514" s="55" t="s">
        <v>31</v>
      </c>
      <c r="C514" s="55" t="s">
        <v>37</v>
      </c>
      <c r="D514" s="57" t="s">
        <v>1768</v>
      </c>
      <c r="E514" s="60"/>
      <c r="F514" s="61" t="s">
        <v>83</v>
      </c>
      <c r="G514" s="60" t="s">
        <v>1769</v>
      </c>
      <c r="H514" s="72"/>
      <c r="I514" s="124" t="s">
        <v>1770</v>
      </c>
      <c r="J514" s="55" t="s">
        <v>1771</v>
      </c>
    </row>
    <row r="515" spans="1:10" ht="31.5" customHeight="1">
      <c r="A515" s="55" t="s">
        <v>27</v>
      </c>
      <c r="B515" s="55" t="s">
        <v>31</v>
      </c>
      <c r="C515" s="55" t="s">
        <v>28</v>
      </c>
      <c r="D515" s="57" t="s">
        <v>1772</v>
      </c>
      <c r="E515" s="60"/>
      <c r="F515" s="61" t="s">
        <v>83</v>
      </c>
      <c r="G515" s="75" t="s">
        <v>1773</v>
      </c>
      <c r="H515" s="72"/>
      <c r="I515" s="124" t="s">
        <v>1774</v>
      </c>
      <c r="J515" s="55" t="s">
        <v>1775</v>
      </c>
    </row>
    <row r="516" spans="1:10" ht="46.5" customHeight="1">
      <c r="A516" s="55" t="s">
        <v>27</v>
      </c>
      <c r="B516" s="55" t="s">
        <v>31</v>
      </c>
      <c r="C516" s="55"/>
      <c r="D516" s="57" t="s">
        <v>1776</v>
      </c>
      <c r="E516" s="60"/>
      <c r="F516" s="61" t="s">
        <v>83</v>
      </c>
      <c r="G516" s="75" t="s">
        <v>1777</v>
      </c>
      <c r="H516" s="72"/>
      <c r="I516" s="124" t="s">
        <v>1778</v>
      </c>
      <c r="J516" s="55" t="s">
        <v>1779</v>
      </c>
    </row>
    <row r="517" spans="1:10" ht="27.75" customHeight="1">
      <c r="A517" s="55" t="s">
        <v>27</v>
      </c>
      <c r="B517" s="55" t="s">
        <v>31</v>
      </c>
      <c r="C517" s="55" t="s">
        <v>1780</v>
      </c>
      <c r="D517" s="57" t="s">
        <v>1781</v>
      </c>
      <c r="E517" s="60"/>
      <c r="F517" s="61" t="s">
        <v>83</v>
      </c>
      <c r="G517" s="60" t="s">
        <v>1782</v>
      </c>
      <c r="H517" s="72"/>
      <c r="I517" s="124" t="s">
        <v>1783</v>
      </c>
      <c r="J517" s="55" t="s">
        <v>1784</v>
      </c>
    </row>
    <row r="518" spans="1:10" ht="53.25" customHeight="1">
      <c r="A518" s="55" t="s">
        <v>27</v>
      </c>
      <c r="B518" s="55" t="s">
        <v>31</v>
      </c>
      <c r="C518" s="55" t="s">
        <v>37</v>
      </c>
      <c r="D518" s="56" t="s">
        <v>1785</v>
      </c>
      <c r="E518" s="60"/>
      <c r="F518" s="61" t="s">
        <v>83</v>
      </c>
      <c r="G518" s="75" t="s">
        <v>1786</v>
      </c>
      <c r="H518" s="72"/>
      <c r="I518" s="124" t="s">
        <v>1787</v>
      </c>
      <c r="J518" s="55" t="s">
        <v>1788</v>
      </c>
    </row>
    <row r="519" spans="1:10" ht="39.75" hidden="1" customHeight="1">
      <c r="A519" s="37" t="s">
        <v>1515</v>
      </c>
      <c r="B519" s="37" t="s">
        <v>18</v>
      </c>
      <c r="C519" s="108"/>
      <c r="D519" s="208" t="s">
        <v>424</v>
      </c>
      <c r="E519" s="118"/>
      <c r="F519" s="79" t="s">
        <v>311</v>
      </c>
      <c r="G519" s="185" t="s">
        <v>1789</v>
      </c>
      <c r="H519" s="160"/>
      <c r="I519" s="37" t="s">
        <v>1616</v>
      </c>
      <c r="J519" s="37" t="s">
        <v>1617</v>
      </c>
    </row>
    <row r="520" spans="1:10" ht="48" hidden="1" customHeight="1">
      <c r="A520" s="55" t="s">
        <v>1515</v>
      </c>
      <c r="B520" s="55" t="s">
        <v>18</v>
      </c>
      <c r="C520" s="68"/>
      <c r="D520" s="208" t="s">
        <v>424</v>
      </c>
      <c r="E520" s="60"/>
      <c r="F520" s="61" t="s">
        <v>311</v>
      </c>
      <c r="G520" s="60" t="s">
        <v>1790</v>
      </c>
      <c r="H520" s="54"/>
      <c r="I520" s="55" t="s">
        <v>1584</v>
      </c>
      <c r="J520" s="55" t="s">
        <v>1585</v>
      </c>
    </row>
    <row r="521" spans="1:10" ht="43.5" hidden="1" customHeight="1">
      <c r="A521" s="37" t="s">
        <v>1515</v>
      </c>
      <c r="B521" s="37" t="s">
        <v>18</v>
      </c>
      <c r="C521" s="108"/>
      <c r="D521" s="208" t="s">
        <v>424</v>
      </c>
      <c r="E521" s="118"/>
      <c r="F521" s="79" t="s">
        <v>311</v>
      </c>
      <c r="G521" s="79" t="s">
        <v>1791</v>
      </c>
      <c r="H521" s="110"/>
      <c r="I521" s="37" t="s">
        <v>1588</v>
      </c>
      <c r="J521" s="37" t="s">
        <v>1589</v>
      </c>
    </row>
    <row r="522" spans="1:10" ht="35.25" hidden="1" customHeight="1">
      <c r="A522" s="55" t="s">
        <v>1515</v>
      </c>
      <c r="B522" s="55" t="s">
        <v>18</v>
      </c>
      <c r="C522" s="68"/>
      <c r="D522" s="56" t="s">
        <v>419</v>
      </c>
      <c r="E522" s="60"/>
      <c r="F522" s="61"/>
      <c r="G522" s="60"/>
      <c r="H522" s="54"/>
      <c r="I522" s="55" t="s">
        <v>1792</v>
      </c>
      <c r="J522" s="55" t="s">
        <v>1793</v>
      </c>
    </row>
    <row r="523" spans="1:10" ht="15.75" customHeight="1">
      <c r="A523" s="55" t="s">
        <v>27</v>
      </c>
      <c r="B523" s="55" t="s">
        <v>31</v>
      </c>
      <c r="C523" s="55" t="s">
        <v>30</v>
      </c>
      <c r="D523" s="57" t="s">
        <v>1794</v>
      </c>
      <c r="E523" s="60"/>
      <c r="F523" s="61" t="s">
        <v>83</v>
      </c>
      <c r="G523" s="75" t="s">
        <v>1795</v>
      </c>
      <c r="H523" s="54"/>
      <c r="I523" s="124" t="s">
        <v>1796</v>
      </c>
      <c r="J523" s="55" t="s">
        <v>1797</v>
      </c>
    </row>
    <row r="524" spans="1:10" ht="48" customHeight="1">
      <c r="A524" s="55" t="s">
        <v>27</v>
      </c>
      <c r="B524" s="55" t="s">
        <v>31</v>
      </c>
      <c r="C524" s="55" t="s">
        <v>1780</v>
      </c>
      <c r="D524" s="57" t="s">
        <v>1799</v>
      </c>
      <c r="E524" s="60"/>
      <c r="F524" s="61" t="s">
        <v>83</v>
      </c>
      <c r="G524" s="75" t="s">
        <v>1800</v>
      </c>
      <c r="H524" s="61"/>
      <c r="I524" s="62" t="s">
        <v>1801</v>
      </c>
      <c r="J524" s="57" t="s">
        <v>1802</v>
      </c>
    </row>
    <row r="525" spans="1:10" ht="37.5" customHeight="1">
      <c r="A525" s="55" t="s">
        <v>27</v>
      </c>
      <c r="B525" s="55" t="s">
        <v>31</v>
      </c>
      <c r="C525" s="55"/>
      <c r="D525" s="56" t="s">
        <v>116</v>
      </c>
      <c r="E525" s="77"/>
      <c r="F525" s="185" t="s">
        <v>1803</v>
      </c>
      <c r="G525" s="77"/>
      <c r="H525" s="156"/>
      <c r="I525" s="145" t="s">
        <v>1804</v>
      </c>
      <c r="J525" s="55"/>
    </row>
    <row r="526" spans="1:10" ht="39.75" customHeight="1">
      <c r="A526" s="55" t="s">
        <v>27</v>
      </c>
      <c r="B526" s="55" t="s">
        <v>31</v>
      </c>
      <c r="C526" s="55" t="s">
        <v>11</v>
      </c>
      <c r="D526" s="56" t="s">
        <v>125</v>
      </c>
      <c r="E526" s="70"/>
      <c r="F526" s="60" t="s">
        <v>83</v>
      </c>
      <c r="G526" s="60" t="s">
        <v>1805</v>
      </c>
      <c r="H526" s="60"/>
      <c r="I526" s="71" t="s">
        <v>1806</v>
      </c>
      <c r="J526" s="55" t="s">
        <v>1807</v>
      </c>
    </row>
    <row r="527" spans="1:10" ht="39" customHeight="1">
      <c r="A527" s="55" t="s">
        <v>27</v>
      </c>
      <c r="B527" s="55" t="s">
        <v>31</v>
      </c>
      <c r="C527" s="55" t="s">
        <v>37</v>
      </c>
      <c r="D527" s="57" t="s">
        <v>125</v>
      </c>
      <c r="E527" s="60"/>
      <c r="F527" s="61" t="s">
        <v>83</v>
      </c>
      <c r="G527" s="60" t="s">
        <v>1808</v>
      </c>
      <c r="H527" s="54"/>
      <c r="I527" s="55" t="s">
        <v>1809</v>
      </c>
      <c r="J527" s="55" t="s">
        <v>1771</v>
      </c>
    </row>
    <row r="528" spans="1:10" ht="57" customHeight="1">
      <c r="A528" s="55" t="s">
        <v>27</v>
      </c>
      <c r="B528" s="55" t="s">
        <v>31</v>
      </c>
      <c r="C528" s="55"/>
      <c r="D528" s="57" t="s">
        <v>1811</v>
      </c>
      <c r="E528" s="77" t="s">
        <v>1812</v>
      </c>
      <c r="F528" s="79" t="s">
        <v>83</v>
      </c>
      <c r="G528" s="175" t="s">
        <v>1813</v>
      </c>
      <c r="H528" s="156"/>
      <c r="I528" s="122" t="s">
        <v>1814</v>
      </c>
      <c r="J528" s="55" t="s">
        <v>1815</v>
      </c>
    </row>
    <row r="529" spans="1:10" ht="36.75" customHeight="1">
      <c r="A529" s="55" t="s">
        <v>27</v>
      </c>
      <c r="B529" s="55" t="s">
        <v>31</v>
      </c>
      <c r="C529" s="55"/>
      <c r="D529" s="57" t="s">
        <v>1816</v>
      </c>
      <c r="E529" s="75" t="s">
        <v>1817</v>
      </c>
      <c r="F529" s="78" t="s">
        <v>113</v>
      </c>
      <c r="G529" s="75" t="s">
        <v>1818</v>
      </c>
      <c r="H529" s="61"/>
      <c r="I529" s="62" t="s">
        <v>1819</v>
      </c>
      <c r="J529" s="57"/>
    </row>
    <row r="530" spans="1:10" ht="36" customHeight="1">
      <c r="A530" s="55" t="s">
        <v>27</v>
      </c>
      <c r="B530" s="55" t="s">
        <v>31</v>
      </c>
      <c r="C530" s="55"/>
      <c r="D530" s="57" t="s">
        <v>1820</v>
      </c>
      <c r="E530" s="60" t="s">
        <v>1821</v>
      </c>
      <c r="F530" s="78" t="s">
        <v>113</v>
      </c>
      <c r="G530" s="75" t="s">
        <v>1822</v>
      </c>
      <c r="H530" s="61"/>
      <c r="I530" s="92" t="s">
        <v>1823</v>
      </c>
      <c r="J530" s="57" t="s">
        <v>1824</v>
      </c>
    </row>
    <row r="531" spans="1:10" ht="31.5" customHeight="1">
      <c r="A531" s="55" t="s">
        <v>27</v>
      </c>
      <c r="B531" s="55" t="s">
        <v>31</v>
      </c>
      <c r="C531" s="55" t="s">
        <v>28</v>
      </c>
      <c r="D531" s="56" t="s">
        <v>1826</v>
      </c>
      <c r="E531" s="60" t="s">
        <v>1827</v>
      </c>
      <c r="F531" s="78" t="s">
        <v>113</v>
      </c>
      <c r="G531" s="75" t="s">
        <v>1828</v>
      </c>
      <c r="H531" s="54"/>
      <c r="I531" s="106" t="s">
        <v>1829</v>
      </c>
      <c r="J531" s="55"/>
    </row>
    <row r="532" spans="1:10" ht="50.25" customHeight="1">
      <c r="A532" s="55" t="s">
        <v>27</v>
      </c>
      <c r="B532" s="55" t="s">
        <v>31</v>
      </c>
      <c r="C532" s="55"/>
      <c r="D532" s="56" t="s">
        <v>1830</v>
      </c>
      <c r="E532" s="75" t="s">
        <v>1831</v>
      </c>
      <c r="F532" s="78" t="s">
        <v>83</v>
      </c>
      <c r="G532" s="75" t="s">
        <v>1832</v>
      </c>
      <c r="H532" s="54"/>
      <c r="I532" s="124" t="s">
        <v>1833</v>
      </c>
      <c r="J532" s="55" t="s">
        <v>1834</v>
      </c>
    </row>
    <row r="533" spans="1:10" ht="37.5" customHeight="1">
      <c r="A533" s="55" t="s">
        <v>27</v>
      </c>
      <c r="B533" s="55" t="s">
        <v>31</v>
      </c>
      <c r="C533" s="55" t="s">
        <v>1825</v>
      </c>
      <c r="D533" s="56" t="s">
        <v>1835</v>
      </c>
      <c r="E533" s="75" t="s">
        <v>1836</v>
      </c>
      <c r="F533" s="78" t="s">
        <v>113</v>
      </c>
      <c r="G533" s="75" t="s">
        <v>1837</v>
      </c>
      <c r="H533" s="54"/>
      <c r="I533" s="124" t="s">
        <v>1838</v>
      </c>
      <c r="J533" s="55"/>
    </row>
    <row r="534" spans="1:10" ht="57" customHeight="1">
      <c r="A534" s="55" t="s">
        <v>27</v>
      </c>
      <c r="B534" s="55" t="s">
        <v>31</v>
      </c>
      <c r="C534" s="55"/>
      <c r="D534" s="56" t="s">
        <v>1839</v>
      </c>
      <c r="E534" s="75" t="s">
        <v>1840</v>
      </c>
      <c r="F534" s="78" t="s">
        <v>113</v>
      </c>
      <c r="G534" s="75" t="s">
        <v>1841</v>
      </c>
      <c r="H534" s="54"/>
      <c r="I534" s="124" t="s">
        <v>1842</v>
      </c>
      <c r="J534" s="71" t="s">
        <v>1843</v>
      </c>
    </row>
    <row r="535" spans="1:10" ht="45" customHeight="1">
      <c r="A535" s="55" t="s">
        <v>27</v>
      </c>
      <c r="B535" s="55" t="s">
        <v>31</v>
      </c>
      <c r="C535" s="55"/>
      <c r="D535" s="56" t="s">
        <v>1845</v>
      </c>
      <c r="E535" s="75" t="s">
        <v>1846</v>
      </c>
      <c r="F535" s="61"/>
      <c r="G535" s="60"/>
      <c r="H535" s="54"/>
      <c r="I535" s="124" t="s">
        <v>1847</v>
      </c>
      <c r="J535" s="55" t="s">
        <v>1848</v>
      </c>
    </row>
    <row r="536" spans="1:10" ht="37.5" customHeight="1">
      <c r="A536" s="55" t="s">
        <v>27</v>
      </c>
      <c r="B536" s="55" t="s">
        <v>31</v>
      </c>
      <c r="C536" s="55"/>
      <c r="D536" s="56" t="s">
        <v>1849</v>
      </c>
      <c r="E536" s="175" t="s">
        <v>1850</v>
      </c>
      <c r="F536" s="210"/>
      <c r="G536" s="163"/>
      <c r="H536" s="121"/>
      <c r="I536" s="122" t="s">
        <v>1851</v>
      </c>
      <c r="J536" s="55" t="s">
        <v>1852</v>
      </c>
    </row>
    <row r="537" spans="1:10" ht="34.5" customHeight="1">
      <c r="A537" s="55" t="s">
        <v>27</v>
      </c>
      <c r="B537" s="55" t="s">
        <v>31</v>
      </c>
      <c r="C537" s="55" t="s">
        <v>1825</v>
      </c>
      <c r="D537" s="57" t="s">
        <v>168</v>
      </c>
      <c r="E537" s="75" t="s">
        <v>1853</v>
      </c>
      <c r="F537" s="78" t="s">
        <v>83</v>
      </c>
      <c r="G537" s="75" t="s">
        <v>1854</v>
      </c>
      <c r="H537" s="61"/>
      <c r="I537" s="56" t="s">
        <v>1855</v>
      </c>
      <c r="J537" s="57" t="s">
        <v>1856</v>
      </c>
    </row>
    <row r="538" spans="1:10" ht="60">
      <c r="A538" s="55" t="s">
        <v>27</v>
      </c>
      <c r="B538" s="55" t="s">
        <v>31</v>
      </c>
      <c r="C538" s="55"/>
      <c r="D538" s="57" t="s">
        <v>168</v>
      </c>
      <c r="E538" s="60"/>
      <c r="F538" s="61" t="s">
        <v>83</v>
      </c>
      <c r="G538" s="75" t="s">
        <v>1857</v>
      </c>
      <c r="H538" s="54"/>
      <c r="I538" s="55" t="s">
        <v>1858</v>
      </c>
      <c r="J538" s="55" t="s">
        <v>1779</v>
      </c>
    </row>
    <row r="539" spans="1:10" ht="49.5" customHeight="1">
      <c r="A539" s="55" t="s">
        <v>27</v>
      </c>
      <c r="B539" s="55" t="s">
        <v>31</v>
      </c>
      <c r="C539" s="55"/>
      <c r="D539" s="57" t="s">
        <v>168</v>
      </c>
      <c r="E539" s="60"/>
      <c r="F539" s="78"/>
      <c r="G539" s="75"/>
      <c r="H539" s="121"/>
      <c r="I539" s="145" t="s">
        <v>1859</v>
      </c>
      <c r="J539" s="55"/>
    </row>
    <row r="540" spans="1:10" ht="36.75" customHeight="1">
      <c r="A540" s="55" t="s">
        <v>27</v>
      </c>
      <c r="B540" s="55" t="s">
        <v>31</v>
      </c>
      <c r="C540" s="55"/>
      <c r="D540" s="57" t="s">
        <v>168</v>
      </c>
      <c r="E540" s="60"/>
      <c r="F540" s="61"/>
      <c r="G540" s="60"/>
      <c r="H540" s="54"/>
      <c r="I540" s="71" t="s">
        <v>1860</v>
      </c>
      <c r="J540" s="55"/>
    </row>
    <row r="541" spans="1:10" ht="31.5" customHeight="1">
      <c r="A541" s="55" t="s">
        <v>27</v>
      </c>
      <c r="B541" s="55" t="s">
        <v>31</v>
      </c>
      <c r="C541" s="55"/>
      <c r="D541" s="157" t="s">
        <v>168</v>
      </c>
      <c r="E541" s="60"/>
      <c r="F541" s="61"/>
      <c r="G541" s="75"/>
      <c r="H541" s="54"/>
      <c r="I541" s="71" t="s">
        <v>1861</v>
      </c>
      <c r="J541" s="71" t="s">
        <v>1862</v>
      </c>
    </row>
    <row r="542" spans="1:10" ht="31.5" customHeight="1">
      <c r="A542" s="55" t="s">
        <v>27</v>
      </c>
      <c r="B542" s="55" t="s">
        <v>31</v>
      </c>
      <c r="C542" s="55"/>
      <c r="D542" s="157" t="s">
        <v>168</v>
      </c>
      <c r="E542" s="60"/>
      <c r="F542" s="61"/>
      <c r="G542" s="75"/>
      <c r="H542" s="54"/>
      <c r="I542" s="71" t="s">
        <v>1863</v>
      </c>
      <c r="J542" s="55"/>
    </row>
    <row r="543" spans="1:10" ht="34.5" customHeight="1">
      <c r="A543" s="55" t="s">
        <v>27</v>
      </c>
      <c r="B543" s="55" t="s">
        <v>31</v>
      </c>
      <c r="C543" s="55"/>
      <c r="D543" s="56" t="s">
        <v>168</v>
      </c>
      <c r="E543" s="60"/>
      <c r="F543" s="61"/>
      <c r="G543" s="60"/>
      <c r="H543" s="54"/>
      <c r="I543" s="55" t="s">
        <v>1864</v>
      </c>
      <c r="J543" s="55" t="s">
        <v>1865</v>
      </c>
    </row>
    <row r="544" spans="1:10" ht="15.75" customHeight="1">
      <c r="A544" s="55" t="s">
        <v>27</v>
      </c>
      <c r="B544" s="55" t="s">
        <v>31</v>
      </c>
      <c r="C544" s="55"/>
      <c r="D544" s="57" t="s">
        <v>168</v>
      </c>
      <c r="E544" s="60"/>
      <c r="F544" s="61"/>
      <c r="G544" s="60"/>
      <c r="H544" s="61"/>
      <c r="I544" s="57" t="s">
        <v>1868</v>
      </c>
      <c r="J544" s="57" t="s">
        <v>1869</v>
      </c>
    </row>
    <row r="545" spans="1:10" ht="36" customHeight="1">
      <c r="A545" s="55" t="s">
        <v>27</v>
      </c>
      <c r="B545" s="55" t="s">
        <v>31</v>
      </c>
      <c r="C545" s="55"/>
      <c r="D545" s="56" t="s">
        <v>187</v>
      </c>
      <c r="E545" s="60"/>
      <c r="F545" s="78" t="s">
        <v>113</v>
      </c>
      <c r="G545" s="75" t="s">
        <v>1870</v>
      </c>
      <c r="H545" s="121"/>
      <c r="I545" s="155" t="s">
        <v>1871</v>
      </c>
      <c r="J545" s="55"/>
    </row>
    <row r="546" spans="1:10" ht="36" hidden="1" customHeight="1">
      <c r="A546" s="155"/>
      <c r="B546" s="71" t="s">
        <v>303</v>
      </c>
      <c r="C546" s="70"/>
      <c r="D546" s="208" t="s">
        <v>424</v>
      </c>
      <c r="E546" s="60"/>
      <c r="F546" s="78" t="s">
        <v>412</v>
      </c>
      <c r="G546" s="127" t="s">
        <v>1872</v>
      </c>
      <c r="H546" s="217"/>
      <c r="I546" s="71" t="s">
        <v>1753</v>
      </c>
      <c r="J546" s="55"/>
    </row>
    <row r="547" spans="1:10" ht="49.5" customHeight="1">
      <c r="A547" s="55" t="s">
        <v>27</v>
      </c>
      <c r="B547" s="55" t="s">
        <v>31</v>
      </c>
      <c r="C547" s="55"/>
      <c r="D547" s="57" t="s">
        <v>187</v>
      </c>
      <c r="E547" s="60"/>
      <c r="F547" s="61"/>
      <c r="G547" s="60"/>
      <c r="H547" s="54"/>
      <c r="I547" s="55" t="s">
        <v>1874</v>
      </c>
      <c r="J547" s="55" t="s">
        <v>1875</v>
      </c>
    </row>
    <row r="548" spans="1:10" ht="32.25" customHeight="1">
      <c r="A548" s="55" t="s">
        <v>27</v>
      </c>
      <c r="B548" s="55" t="s">
        <v>31</v>
      </c>
      <c r="C548" s="55"/>
      <c r="D548" s="57" t="s">
        <v>187</v>
      </c>
      <c r="E548" s="60"/>
      <c r="F548" s="61"/>
      <c r="G548" s="60"/>
      <c r="H548" s="54"/>
      <c r="I548" s="55" t="s">
        <v>1876</v>
      </c>
      <c r="J548" s="55" t="s">
        <v>1877</v>
      </c>
    </row>
    <row r="549" spans="1:10" ht="45.75" customHeight="1">
      <c r="A549" s="55" t="s">
        <v>27</v>
      </c>
      <c r="B549" s="55" t="s">
        <v>31</v>
      </c>
      <c r="C549" s="55" t="s">
        <v>28</v>
      </c>
      <c r="D549" s="57" t="s">
        <v>187</v>
      </c>
      <c r="E549" s="60"/>
      <c r="F549" s="61"/>
      <c r="G549" s="60"/>
      <c r="H549" s="54"/>
      <c r="I549" s="55" t="s">
        <v>1878</v>
      </c>
      <c r="J549" s="55" t="s">
        <v>1879</v>
      </c>
    </row>
    <row r="550" spans="1:10" ht="36.75" customHeight="1">
      <c r="A550" s="55" t="s">
        <v>27</v>
      </c>
      <c r="B550" s="55" t="s">
        <v>31</v>
      </c>
      <c r="C550" s="55"/>
      <c r="D550" s="57" t="s">
        <v>187</v>
      </c>
      <c r="E550" s="60"/>
      <c r="F550" s="61"/>
      <c r="G550" s="60"/>
      <c r="H550" s="54"/>
      <c r="I550" s="55" t="s">
        <v>1880</v>
      </c>
      <c r="J550" s="55" t="s">
        <v>1881</v>
      </c>
    </row>
    <row r="551" spans="1:10" ht="65.25" customHeight="1">
      <c r="A551" s="55" t="s">
        <v>27</v>
      </c>
      <c r="B551" s="55" t="s">
        <v>31</v>
      </c>
      <c r="C551" s="155" t="s">
        <v>1882</v>
      </c>
      <c r="D551" s="57" t="s">
        <v>187</v>
      </c>
      <c r="E551" s="60"/>
      <c r="F551" s="61"/>
      <c r="G551" s="60"/>
      <c r="H551" s="54"/>
      <c r="I551" s="55" t="s">
        <v>1883</v>
      </c>
      <c r="J551" s="55"/>
    </row>
    <row r="552" spans="1:10" ht="56.25" customHeight="1">
      <c r="A552" s="55" t="s">
        <v>27</v>
      </c>
      <c r="B552" s="55" t="s">
        <v>31</v>
      </c>
      <c r="C552" s="55"/>
      <c r="D552" s="157" t="s">
        <v>187</v>
      </c>
      <c r="E552" s="60"/>
      <c r="F552" s="61"/>
      <c r="G552" s="75"/>
      <c r="H552" s="54"/>
      <c r="I552" s="71" t="s">
        <v>1884</v>
      </c>
      <c r="J552" s="55"/>
    </row>
    <row r="553" spans="1:10" ht="47.25" customHeight="1">
      <c r="A553" s="55" t="s">
        <v>27</v>
      </c>
      <c r="B553" s="55" t="s">
        <v>31</v>
      </c>
      <c r="C553" s="55"/>
      <c r="D553" s="56" t="s">
        <v>187</v>
      </c>
      <c r="E553" s="60"/>
      <c r="F553" s="61"/>
      <c r="G553" s="60"/>
      <c r="H553" s="54"/>
      <c r="I553" s="55" t="s">
        <v>1887</v>
      </c>
      <c r="J553" s="55" t="s">
        <v>1888</v>
      </c>
    </row>
    <row r="554" spans="1:10" ht="49.5" customHeight="1">
      <c r="A554" s="55" t="s">
        <v>27</v>
      </c>
      <c r="B554" s="55" t="s">
        <v>31</v>
      </c>
      <c r="C554" s="55"/>
      <c r="D554" s="57" t="s">
        <v>187</v>
      </c>
      <c r="E554" s="60"/>
      <c r="F554" s="61"/>
      <c r="G554" s="60"/>
      <c r="H554" s="54"/>
      <c r="I554" s="55" t="s">
        <v>1889</v>
      </c>
      <c r="J554" s="55"/>
    </row>
    <row r="555" spans="1:10" ht="34.5" customHeight="1" thickBot="1">
      <c r="A555" s="55" t="s">
        <v>27</v>
      </c>
      <c r="B555" s="55" t="s">
        <v>31</v>
      </c>
      <c r="C555" s="55"/>
      <c r="D555" s="57" t="s">
        <v>187</v>
      </c>
      <c r="E555" s="60"/>
      <c r="F555" s="61"/>
      <c r="G555" s="60"/>
      <c r="H555" s="54"/>
      <c r="I555" s="55" t="s">
        <v>1890</v>
      </c>
      <c r="J555" s="55"/>
    </row>
    <row r="556" spans="1:10" ht="44.25" customHeight="1">
      <c r="A556" s="26" t="s">
        <v>13</v>
      </c>
      <c r="B556" s="26" t="s">
        <v>15</v>
      </c>
      <c r="C556" s="237"/>
      <c r="D556" s="238" t="s">
        <v>1891</v>
      </c>
      <c r="E556" s="237"/>
      <c r="F556" s="180" t="s">
        <v>311</v>
      </c>
      <c r="G556" s="134" t="s">
        <v>1714</v>
      </c>
      <c r="H556" s="237"/>
      <c r="I556" s="239" t="s">
        <v>1715</v>
      </c>
      <c r="J556" s="26" t="s">
        <v>1716</v>
      </c>
    </row>
    <row r="557" spans="1:10" ht="45" customHeight="1">
      <c r="A557" s="55" t="s">
        <v>13</v>
      </c>
      <c r="B557" s="155" t="s">
        <v>15</v>
      </c>
      <c r="C557" s="129"/>
      <c r="D557" s="57" t="s">
        <v>1893</v>
      </c>
      <c r="E557" s="77"/>
      <c r="F557" s="79" t="s">
        <v>311</v>
      </c>
      <c r="G557" s="77" t="s">
        <v>1894</v>
      </c>
      <c r="H557" s="156"/>
      <c r="I557" s="122" t="s">
        <v>421</v>
      </c>
      <c r="J557" s="55" t="s">
        <v>422</v>
      </c>
    </row>
    <row r="558" spans="1:10" ht="51" customHeight="1">
      <c r="A558" s="55" t="s">
        <v>13</v>
      </c>
      <c r="B558" s="55" t="s">
        <v>15</v>
      </c>
      <c r="C558" s="55"/>
      <c r="D558" s="57" t="s">
        <v>1895</v>
      </c>
      <c r="E558" s="60"/>
      <c r="F558" s="61" t="s">
        <v>412</v>
      </c>
      <c r="G558" s="60" t="s">
        <v>1896</v>
      </c>
      <c r="H558" s="72"/>
      <c r="I558" s="106" t="s">
        <v>1897</v>
      </c>
      <c r="J558" s="55" t="s">
        <v>1898</v>
      </c>
    </row>
    <row r="559" spans="1:10" ht="47.25" customHeight="1">
      <c r="A559" s="55" t="s">
        <v>13</v>
      </c>
      <c r="B559" s="55" t="s">
        <v>15</v>
      </c>
      <c r="C559" s="55"/>
      <c r="D559" s="57" t="s">
        <v>1899</v>
      </c>
      <c r="E559" s="60"/>
      <c r="F559" s="61" t="s">
        <v>412</v>
      </c>
      <c r="G559" s="60" t="s">
        <v>1900</v>
      </c>
      <c r="H559" s="72"/>
      <c r="I559" s="106" t="s">
        <v>1901</v>
      </c>
      <c r="J559" s="55" t="s">
        <v>1902</v>
      </c>
    </row>
    <row r="560" spans="1:10" ht="35.25" customHeight="1">
      <c r="A560" s="55" t="s">
        <v>13</v>
      </c>
      <c r="B560" s="55" t="s">
        <v>15</v>
      </c>
      <c r="C560" s="55"/>
      <c r="D560" s="57" t="s">
        <v>1903</v>
      </c>
      <c r="E560" s="60"/>
      <c r="F560" s="61" t="s">
        <v>311</v>
      </c>
      <c r="G560" s="60" t="s">
        <v>1904</v>
      </c>
      <c r="H560" s="72"/>
      <c r="I560" s="106" t="s">
        <v>1905</v>
      </c>
      <c r="J560" s="55" t="s">
        <v>1906</v>
      </c>
    </row>
    <row r="561" spans="1:10" ht="29.25" customHeight="1">
      <c r="A561" s="55" t="s">
        <v>13</v>
      </c>
      <c r="B561" s="55" t="s">
        <v>15</v>
      </c>
      <c r="C561" s="55"/>
      <c r="D561" s="56" t="s">
        <v>1907</v>
      </c>
      <c r="E561" s="60"/>
      <c r="F561" s="61" t="s">
        <v>412</v>
      </c>
      <c r="G561" s="127" t="s">
        <v>1908</v>
      </c>
      <c r="H561" s="72"/>
      <c r="I561" s="106" t="s">
        <v>1909</v>
      </c>
      <c r="J561" s="55" t="s">
        <v>1910</v>
      </c>
    </row>
    <row r="562" spans="1:10" ht="37.5" customHeight="1">
      <c r="A562" s="55" t="s">
        <v>13</v>
      </c>
      <c r="B562" s="155" t="s">
        <v>15</v>
      </c>
      <c r="C562" s="155"/>
      <c r="D562" s="57" t="s">
        <v>1911</v>
      </c>
      <c r="E562" s="77"/>
      <c r="F562" s="79" t="s">
        <v>311</v>
      </c>
      <c r="G562" s="77" t="s">
        <v>1912</v>
      </c>
      <c r="H562" s="156"/>
      <c r="I562" s="122" t="s">
        <v>1913</v>
      </c>
      <c r="J562" s="55" t="s">
        <v>1914</v>
      </c>
    </row>
    <row r="563" spans="1:10" ht="30.75" customHeight="1">
      <c r="A563" s="55" t="s">
        <v>13</v>
      </c>
      <c r="B563" s="55" t="s">
        <v>15</v>
      </c>
      <c r="C563" s="129"/>
      <c r="D563" s="57" t="s">
        <v>125</v>
      </c>
      <c r="E563" s="60"/>
      <c r="F563" s="61" t="s">
        <v>412</v>
      </c>
      <c r="G563" s="60"/>
      <c r="H563" s="127" t="s">
        <v>1915</v>
      </c>
      <c r="I563" s="55" t="s">
        <v>1916</v>
      </c>
      <c r="J563" s="55" t="s">
        <v>1917</v>
      </c>
    </row>
    <row r="564" spans="1:10" ht="30.75" customHeight="1">
      <c r="A564" s="55" t="s">
        <v>13</v>
      </c>
      <c r="B564" s="55" t="s">
        <v>15</v>
      </c>
      <c r="C564" s="129"/>
      <c r="D564" s="57" t="s">
        <v>125</v>
      </c>
      <c r="E564" s="60"/>
      <c r="F564" s="61" t="s">
        <v>311</v>
      </c>
      <c r="G564" s="75"/>
      <c r="H564" s="127" t="s">
        <v>1918</v>
      </c>
      <c r="I564" s="55" t="s">
        <v>1919</v>
      </c>
      <c r="J564" s="55" t="s">
        <v>1920</v>
      </c>
    </row>
    <row r="565" spans="1:10" ht="35.25" customHeight="1">
      <c r="A565" s="55" t="s">
        <v>13</v>
      </c>
      <c r="B565" s="55" t="s">
        <v>15</v>
      </c>
      <c r="C565" s="129"/>
      <c r="D565" s="57" t="s">
        <v>125</v>
      </c>
      <c r="E565" s="60"/>
      <c r="F565" s="61" t="s">
        <v>311</v>
      </c>
      <c r="G565" s="60"/>
      <c r="H565" s="127" t="s">
        <v>1921</v>
      </c>
      <c r="I565" s="55" t="s">
        <v>1922</v>
      </c>
      <c r="J565" s="55" t="s">
        <v>1923</v>
      </c>
    </row>
    <row r="566" spans="1:10" ht="41.25" customHeight="1">
      <c r="A566" s="55" t="s">
        <v>13</v>
      </c>
      <c r="B566" s="55" t="s">
        <v>15</v>
      </c>
      <c r="C566" s="129"/>
      <c r="D566" s="57" t="s">
        <v>125</v>
      </c>
      <c r="E566" s="60"/>
      <c r="F566" s="61" t="s">
        <v>311</v>
      </c>
      <c r="G566" s="60"/>
      <c r="H566" s="127" t="s">
        <v>1924</v>
      </c>
      <c r="I566" s="71" t="s">
        <v>1925</v>
      </c>
      <c r="J566" s="55" t="s">
        <v>1926</v>
      </c>
    </row>
    <row r="567" spans="1:10" ht="29.25" customHeight="1">
      <c r="A567" s="55" t="s">
        <v>13</v>
      </c>
      <c r="B567" s="55" t="s">
        <v>15</v>
      </c>
      <c r="C567" s="55"/>
      <c r="D567" s="57" t="s">
        <v>125</v>
      </c>
      <c r="E567" s="60"/>
      <c r="F567" s="61" t="s">
        <v>311</v>
      </c>
      <c r="G567" s="60" t="s">
        <v>1927</v>
      </c>
      <c r="H567" s="127" t="s">
        <v>1928</v>
      </c>
      <c r="I567" s="155" t="s">
        <v>1913</v>
      </c>
      <c r="J567" s="55" t="s">
        <v>1929</v>
      </c>
    </row>
    <row r="568" spans="1:10" ht="36.75" customHeight="1">
      <c r="A568" s="55" t="s">
        <v>13</v>
      </c>
      <c r="B568" s="55" t="s">
        <v>15</v>
      </c>
      <c r="C568" s="55"/>
      <c r="D568" s="57" t="s">
        <v>125</v>
      </c>
      <c r="E568" s="60"/>
      <c r="F568" s="61" t="s">
        <v>311</v>
      </c>
      <c r="G568" s="60" t="s">
        <v>1930</v>
      </c>
      <c r="H568" s="127"/>
      <c r="I568" s="55" t="s">
        <v>1897</v>
      </c>
      <c r="J568" s="55" t="s">
        <v>1898</v>
      </c>
    </row>
    <row r="569" spans="1:10" ht="33.75" customHeight="1">
      <c r="A569" s="55" t="s">
        <v>13</v>
      </c>
      <c r="B569" s="55" t="s">
        <v>15</v>
      </c>
      <c r="C569" s="55"/>
      <c r="D569" s="57" t="s">
        <v>125</v>
      </c>
      <c r="E569" s="60"/>
      <c r="F569" s="61" t="s">
        <v>412</v>
      </c>
      <c r="G569" s="60" t="s">
        <v>1931</v>
      </c>
      <c r="H569" s="127" t="s">
        <v>1932</v>
      </c>
      <c r="I569" s="55" t="s">
        <v>1901</v>
      </c>
      <c r="J569" s="55"/>
    </row>
    <row r="570" spans="1:10" ht="27.75" customHeight="1">
      <c r="A570" s="55" t="s">
        <v>13</v>
      </c>
      <c r="B570" s="55" t="s">
        <v>15</v>
      </c>
      <c r="C570" s="55"/>
      <c r="D570" s="57" t="s">
        <v>125</v>
      </c>
      <c r="E570" s="60"/>
      <c r="F570" s="61" t="s">
        <v>412</v>
      </c>
      <c r="G570" s="60" t="s">
        <v>1933</v>
      </c>
      <c r="H570" s="127" t="s">
        <v>1934</v>
      </c>
      <c r="I570" s="55" t="s">
        <v>1905</v>
      </c>
      <c r="J570" s="55" t="s">
        <v>1906</v>
      </c>
    </row>
    <row r="571" spans="1:10" ht="27.75" customHeight="1">
      <c r="A571" s="55" t="s">
        <v>13</v>
      </c>
      <c r="B571" s="55" t="s">
        <v>15</v>
      </c>
      <c r="C571" s="55"/>
      <c r="D571" s="57" t="s">
        <v>125</v>
      </c>
      <c r="E571" s="60"/>
      <c r="F571" s="61" t="s">
        <v>311</v>
      </c>
      <c r="G571" s="60" t="s">
        <v>1936</v>
      </c>
      <c r="H571" s="127" t="s">
        <v>1937</v>
      </c>
      <c r="I571" s="55" t="s">
        <v>430</v>
      </c>
      <c r="J571" s="55" t="s">
        <v>1938</v>
      </c>
    </row>
    <row r="572" spans="1:10" ht="48" customHeight="1">
      <c r="A572" s="55" t="s">
        <v>13</v>
      </c>
      <c r="B572" s="155" t="s">
        <v>15</v>
      </c>
      <c r="C572" s="129"/>
      <c r="D572" s="56" t="s">
        <v>125</v>
      </c>
      <c r="E572" s="77"/>
      <c r="F572" s="79" t="s">
        <v>311</v>
      </c>
      <c r="G572" s="175" t="s">
        <v>1939</v>
      </c>
      <c r="H572" s="128" t="s">
        <v>1940</v>
      </c>
      <c r="I572" s="155" t="s">
        <v>421</v>
      </c>
      <c r="J572" s="55" t="s">
        <v>422</v>
      </c>
    </row>
    <row r="573" spans="1:10" ht="28.5" customHeight="1">
      <c r="A573" s="55" t="s">
        <v>13</v>
      </c>
      <c r="B573" s="55" t="s">
        <v>15</v>
      </c>
      <c r="C573" s="129"/>
      <c r="D573" s="56" t="s">
        <v>125</v>
      </c>
      <c r="E573" s="60"/>
      <c r="F573" s="61"/>
      <c r="G573" s="60"/>
      <c r="H573" s="54"/>
      <c r="I573" s="71" t="s">
        <v>1941</v>
      </c>
      <c r="J573" s="55"/>
    </row>
    <row r="574" spans="1:10" ht="39" customHeight="1">
      <c r="A574" s="55" t="s">
        <v>13</v>
      </c>
      <c r="B574" s="55" t="s">
        <v>15</v>
      </c>
      <c r="C574" s="129"/>
      <c r="D574" s="56" t="s">
        <v>1942</v>
      </c>
      <c r="E574" s="60" t="s">
        <v>1943</v>
      </c>
      <c r="F574" s="61"/>
      <c r="G574" s="60"/>
      <c r="H574" s="128"/>
      <c r="I574" s="106" t="s">
        <v>1944</v>
      </c>
      <c r="J574" s="55" t="s">
        <v>1945</v>
      </c>
    </row>
    <row r="575" spans="1:10" ht="27.75" customHeight="1">
      <c r="A575" s="55" t="s">
        <v>13</v>
      </c>
      <c r="B575" s="55" t="s">
        <v>15</v>
      </c>
      <c r="C575" s="129"/>
      <c r="D575" s="57" t="s">
        <v>168</v>
      </c>
      <c r="E575" s="75" t="s">
        <v>1946</v>
      </c>
      <c r="F575" s="61"/>
      <c r="G575" s="60"/>
      <c r="H575" s="54"/>
      <c r="I575" s="71" t="s">
        <v>1947</v>
      </c>
      <c r="J575" s="55" t="s">
        <v>1948</v>
      </c>
    </row>
    <row r="576" spans="1:10" ht="47.25" hidden="1" customHeight="1">
      <c r="A576" s="55" t="s">
        <v>27</v>
      </c>
      <c r="B576" s="55" t="s">
        <v>31</v>
      </c>
      <c r="C576" s="55" t="s">
        <v>11</v>
      </c>
      <c r="D576" s="157" t="s">
        <v>424</v>
      </c>
      <c r="E576" s="60"/>
      <c r="F576" s="61" t="s">
        <v>83</v>
      </c>
      <c r="G576" s="75" t="s">
        <v>1949</v>
      </c>
      <c r="H576" s="54"/>
      <c r="I576" s="71" t="s">
        <v>1950</v>
      </c>
      <c r="J576" s="55" t="s">
        <v>1807</v>
      </c>
    </row>
    <row r="577" spans="1:10" ht="26.25" hidden="1" customHeight="1">
      <c r="A577" s="55" t="s">
        <v>27</v>
      </c>
      <c r="B577" s="55" t="s">
        <v>31</v>
      </c>
      <c r="C577" s="55" t="s">
        <v>1825</v>
      </c>
      <c r="D577" s="56" t="s">
        <v>333</v>
      </c>
      <c r="E577" s="60"/>
      <c r="F577" s="61"/>
      <c r="G577" s="60"/>
      <c r="H577" s="61"/>
      <c r="I577" s="57" t="s">
        <v>1951</v>
      </c>
      <c r="J577" s="57" t="s">
        <v>1952</v>
      </c>
    </row>
    <row r="578" spans="1:10" ht="15.75" customHeight="1">
      <c r="A578" s="55" t="s">
        <v>13</v>
      </c>
      <c r="B578" s="55" t="s">
        <v>15</v>
      </c>
      <c r="C578" s="129"/>
      <c r="D578" s="57" t="s">
        <v>168</v>
      </c>
      <c r="E578" s="60"/>
      <c r="F578" s="61"/>
      <c r="G578" s="60"/>
      <c r="H578" s="54"/>
      <c r="I578" s="55" t="s">
        <v>1953</v>
      </c>
      <c r="J578" s="55" t="s">
        <v>1954</v>
      </c>
    </row>
    <row r="579" spans="1:10" ht="28.5" customHeight="1">
      <c r="A579" s="55" t="s">
        <v>13</v>
      </c>
      <c r="B579" s="55" t="s">
        <v>15</v>
      </c>
      <c r="C579" s="129"/>
      <c r="D579" s="57" t="s">
        <v>168</v>
      </c>
      <c r="E579" s="60"/>
      <c r="F579" s="61"/>
      <c r="G579" s="60"/>
      <c r="H579" s="54"/>
      <c r="I579" s="71" t="s">
        <v>1955</v>
      </c>
      <c r="J579" s="55"/>
    </row>
    <row r="580" spans="1:10" ht="33.75" customHeight="1">
      <c r="A580" s="55" t="s">
        <v>13</v>
      </c>
      <c r="B580" s="55" t="s">
        <v>15</v>
      </c>
      <c r="C580" s="129"/>
      <c r="D580" s="57" t="s">
        <v>168</v>
      </c>
      <c r="E580" s="60"/>
      <c r="F580" s="61"/>
      <c r="G580" s="60"/>
      <c r="H580" s="54"/>
      <c r="I580" s="71" t="s">
        <v>1956</v>
      </c>
      <c r="J580" s="55" t="s">
        <v>1957</v>
      </c>
    </row>
    <row r="581" spans="1:10" ht="24.75" customHeight="1">
      <c r="A581" s="55" t="s">
        <v>13</v>
      </c>
      <c r="B581" s="55" t="s">
        <v>15</v>
      </c>
      <c r="C581" s="129"/>
      <c r="D581" s="56" t="s">
        <v>168</v>
      </c>
      <c r="E581" s="60"/>
      <c r="F581" s="61"/>
      <c r="G581" s="60"/>
      <c r="H581" s="54"/>
      <c r="I581" s="55" t="s">
        <v>1958</v>
      </c>
      <c r="J581" s="55" t="s">
        <v>1959</v>
      </c>
    </row>
    <row r="582" spans="1:10" ht="27.75" customHeight="1">
      <c r="A582" s="55" t="s">
        <v>13</v>
      </c>
      <c r="B582" s="55" t="s">
        <v>15</v>
      </c>
      <c r="C582" s="129"/>
      <c r="D582" s="56" t="s">
        <v>168</v>
      </c>
      <c r="E582" s="60"/>
      <c r="F582" s="61"/>
      <c r="G582" s="60"/>
      <c r="H582" s="127"/>
      <c r="I582" s="71" t="s">
        <v>1960</v>
      </c>
      <c r="J582" s="55"/>
    </row>
    <row r="583" spans="1:10" ht="33" customHeight="1">
      <c r="A583" s="55" t="s">
        <v>13</v>
      </c>
      <c r="B583" s="55" t="s">
        <v>15</v>
      </c>
      <c r="C583" s="129"/>
      <c r="D583" s="56" t="s">
        <v>168</v>
      </c>
      <c r="E583" s="60"/>
      <c r="F583" s="61" t="s">
        <v>412</v>
      </c>
      <c r="G583" s="60"/>
      <c r="H583" s="127"/>
      <c r="I583" s="71" t="s">
        <v>1962</v>
      </c>
      <c r="J583" s="55" t="s">
        <v>1963</v>
      </c>
    </row>
    <row r="584" spans="1:10" ht="41.25" customHeight="1">
      <c r="A584" s="55" t="s">
        <v>13</v>
      </c>
      <c r="B584" s="55" t="s">
        <v>15</v>
      </c>
      <c r="C584" s="129"/>
      <c r="D584" s="56" t="s">
        <v>168</v>
      </c>
      <c r="E584" s="60"/>
      <c r="F584" s="61"/>
      <c r="G584" s="60"/>
      <c r="H584" s="54"/>
      <c r="I584" s="55" t="s">
        <v>1964</v>
      </c>
      <c r="J584" s="37" t="s">
        <v>1965</v>
      </c>
    </row>
    <row r="585" spans="1:10" ht="33" customHeight="1">
      <c r="A585" s="55" t="s">
        <v>13</v>
      </c>
      <c r="B585" s="55" t="s">
        <v>15</v>
      </c>
      <c r="C585" s="55"/>
      <c r="D585" s="56" t="s">
        <v>187</v>
      </c>
      <c r="E585" s="60"/>
      <c r="F585" s="61"/>
      <c r="G585" s="60"/>
      <c r="H585" s="54"/>
      <c r="I585" s="55" t="s">
        <v>1966</v>
      </c>
      <c r="J585" s="55" t="s">
        <v>1967</v>
      </c>
    </row>
    <row r="586" spans="1:10" ht="28.5" customHeight="1">
      <c r="A586" s="55" t="s">
        <v>13</v>
      </c>
      <c r="B586" s="55" t="s">
        <v>15</v>
      </c>
      <c r="C586" s="129"/>
      <c r="D586" s="57" t="s">
        <v>187</v>
      </c>
      <c r="E586" s="60"/>
      <c r="F586" s="61"/>
      <c r="G586" s="60"/>
      <c r="H586" s="54"/>
      <c r="I586" s="55" t="s">
        <v>1968</v>
      </c>
      <c r="J586" s="55" t="s">
        <v>1969</v>
      </c>
    </row>
    <row r="587" spans="1:10" ht="36" hidden="1" customHeight="1" thickBot="1">
      <c r="A587" s="95" t="s">
        <v>13</v>
      </c>
      <c r="B587" s="95" t="s">
        <v>15</v>
      </c>
      <c r="C587" s="241"/>
      <c r="D587" s="166" t="s">
        <v>304</v>
      </c>
      <c r="E587" s="99"/>
      <c r="F587" s="168" t="s">
        <v>412</v>
      </c>
      <c r="G587" s="99"/>
      <c r="H587" s="94"/>
      <c r="I587" s="165" t="s">
        <v>1970</v>
      </c>
      <c r="J587" s="95"/>
    </row>
    <row r="588" spans="1:10" ht="48" customHeight="1">
      <c r="A588" s="55" t="s">
        <v>20</v>
      </c>
      <c r="B588" s="55" t="s">
        <v>23</v>
      </c>
      <c r="C588" s="55"/>
      <c r="D588" s="56" t="s">
        <v>1971</v>
      </c>
      <c r="E588" s="60"/>
      <c r="F588" s="61" t="s">
        <v>1972</v>
      </c>
      <c r="G588" s="60" t="s">
        <v>1973</v>
      </c>
      <c r="H588" s="61"/>
      <c r="I588" s="57" t="s">
        <v>1974</v>
      </c>
      <c r="J588" s="55" t="s">
        <v>1975</v>
      </c>
    </row>
    <row r="589" spans="1:10" ht="24">
      <c r="A589" s="55" t="s">
        <v>20</v>
      </c>
      <c r="B589" s="55" t="s">
        <v>23</v>
      </c>
      <c r="C589" s="55"/>
      <c r="D589" s="56" t="s">
        <v>168</v>
      </c>
      <c r="E589" s="75" t="s">
        <v>1976</v>
      </c>
      <c r="F589" s="78" t="s">
        <v>311</v>
      </c>
      <c r="G589" s="60"/>
      <c r="H589" s="54"/>
      <c r="I589" s="71" t="s">
        <v>1977</v>
      </c>
      <c r="J589" s="71" t="s">
        <v>1978</v>
      </c>
    </row>
    <row r="590" spans="1:10" ht="40.5" customHeight="1">
      <c r="A590" s="55" t="s">
        <v>20</v>
      </c>
      <c r="B590" s="55" t="s">
        <v>23</v>
      </c>
      <c r="C590" s="55"/>
      <c r="D590" s="56" t="s">
        <v>168</v>
      </c>
      <c r="E590" s="60"/>
      <c r="F590" s="61"/>
      <c r="G590" s="60"/>
      <c r="H590" s="54"/>
      <c r="I590" s="71" t="s">
        <v>1979</v>
      </c>
      <c r="J590" s="55" t="s">
        <v>1980</v>
      </c>
    </row>
    <row r="591" spans="1:10" ht="31.5" customHeight="1">
      <c r="A591" s="55" t="s">
        <v>20</v>
      </c>
      <c r="B591" s="55" t="s">
        <v>23</v>
      </c>
      <c r="C591" s="55"/>
      <c r="D591" s="56" t="s">
        <v>168</v>
      </c>
      <c r="E591" s="60"/>
      <c r="F591" s="61"/>
      <c r="G591" s="60"/>
      <c r="H591" s="54"/>
      <c r="I591" s="71" t="s">
        <v>1981</v>
      </c>
      <c r="J591" s="55" t="s">
        <v>1982</v>
      </c>
    </row>
    <row r="592" spans="1:10" ht="53.25" customHeight="1">
      <c r="A592" s="55" t="s">
        <v>20</v>
      </c>
      <c r="B592" s="55" t="s">
        <v>23</v>
      </c>
      <c r="C592" s="55"/>
      <c r="D592" s="56" t="s">
        <v>168</v>
      </c>
      <c r="E592" s="60"/>
      <c r="F592" s="61"/>
      <c r="G592" s="60"/>
      <c r="H592" s="54"/>
      <c r="I592" s="55" t="s">
        <v>1983</v>
      </c>
      <c r="J592" s="55" t="s">
        <v>1984</v>
      </c>
    </row>
    <row r="593" spans="1:10" ht="34.5" customHeight="1">
      <c r="A593" s="55" t="s">
        <v>20</v>
      </c>
      <c r="B593" s="55" t="s">
        <v>23</v>
      </c>
      <c r="C593" s="55"/>
      <c r="D593" s="56" t="s">
        <v>168</v>
      </c>
      <c r="E593" s="60"/>
      <c r="F593" s="61"/>
      <c r="G593" s="60"/>
      <c r="H593" s="54"/>
      <c r="I593" s="71" t="s">
        <v>1985</v>
      </c>
      <c r="J593" s="55" t="s">
        <v>1986</v>
      </c>
    </row>
    <row r="594" spans="1:10" ht="48.75" customHeight="1">
      <c r="A594" s="55" t="s">
        <v>20</v>
      </c>
      <c r="B594" s="55" t="s">
        <v>23</v>
      </c>
      <c r="C594" s="55"/>
      <c r="D594" s="56" t="s">
        <v>187</v>
      </c>
      <c r="E594" s="60"/>
      <c r="F594" s="61"/>
      <c r="G594" s="60"/>
      <c r="H594" s="54"/>
      <c r="I594" s="55" t="s">
        <v>1987</v>
      </c>
      <c r="J594" s="55" t="s">
        <v>1988</v>
      </c>
    </row>
    <row r="595" spans="1:10" ht="15.75" customHeight="1">
      <c r="A595" s="55" t="s">
        <v>20</v>
      </c>
      <c r="B595" s="55" t="s">
        <v>23</v>
      </c>
      <c r="C595" s="55"/>
      <c r="D595" s="57" t="s">
        <v>187</v>
      </c>
      <c r="E595" s="60"/>
      <c r="F595" s="61"/>
      <c r="G595" s="60"/>
      <c r="H595" s="54"/>
      <c r="I595" s="55" t="s">
        <v>1990</v>
      </c>
      <c r="J595" s="55" t="s">
        <v>1991</v>
      </c>
    </row>
    <row r="596" spans="1:10" ht="30" customHeight="1">
      <c r="A596" s="55" t="s">
        <v>20</v>
      </c>
      <c r="B596" s="55" t="s">
        <v>23</v>
      </c>
      <c r="C596" s="55"/>
      <c r="D596" s="57" t="s">
        <v>187</v>
      </c>
      <c r="E596" s="60"/>
      <c r="F596" s="61"/>
      <c r="G596" s="60"/>
      <c r="H596" s="54"/>
      <c r="I596" s="55" t="s">
        <v>1992</v>
      </c>
      <c r="J596" s="55" t="s">
        <v>1993</v>
      </c>
    </row>
    <row r="597" spans="1:10" ht="39" customHeight="1">
      <c r="A597" s="55" t="s">
        <v>20</v>
      </c>
      <c r="B597" s="55" t="s">
        <v>23</v>
      </c>
      <c r="C597" s="55"/>
      <c r="D597" s="57" t="s">
        <v>187</v>
      </c>
      <c r="E597" s="60"/>
      <c r="F597" s="61"/>
      <c r="G597" s="60"/>
      <c r="H597" s="54"/>
      <c r="I597" s="55" t="s">
        <v>1994</v>
      </c>
      <c r="J597" s="55" t="s">
        <v>1995</v>
      </c>
    </row>
    <row r="598" spans="1:10" ht="20.25" customHeight="1">
      <c r="A598" s="55" t="s">
        <v>20</v>
      </c>
      <c r="B598" s="55" t="s">
        <v>23</v>
      </c>
      <c r="C598" s="55"/>
      <c r="D598" s="57" t="s">
        <v>187</v>
      </c>
      <c r="E598" s="60"/>
      <c r="F598" s="61"/>
      <c r="G598" s="60"/>
      <c r="H598" s="54"/>
      <c r="I598" s="55" t="s">
        <v>1997</v>
      </c>
      <c r="J598" s="55" t="s">
        <v>1998</v>
      </c>
    </row>
    <row r="599" spans="1:10" ht="36.75" customHeight="1">
      <c r="A599" s="55" t="s">
        <v>20</v>
      </c>
      <c r="B599" s="55" t="s">
        <v>23</v>
      </c>
      <c r="C599" s="55"/>
      <c r="D599" s="57" t="s">
        <v>187</v>
      </c>
      <c r="E599" s="60"/>
      <c r="F599" s="61"/>
      <c r="G599" s="60"/>
      <c r="H599" s="54"/>
      <c r="I599" s="55" t="s">
        <v>2000</v>
      </c>
      <c r="J599" s="55" t="s">
        <v>2001</v>
      </c>
    </row>
    <row r="600" spans="1:10" ht="34.5" customHeight="1">
      <c r="A600" s="55" t="s">
        <v>20</v>
      </c>
      <c r="B600" s="55" t="s">
        <v>23</v>
      </c>
      <c r="C600" s="55"/>
      <c r="D600" s="57" t="s">
        <v>187</v>
      </c>
      <c r="E600" s="60"/>
      <c r="F600" s="61"/>
      <c r="G600" s="60"/>
      <c r="H600" s="54"/>
      <c r="I600" s="55" t="s">
        <v>2002</v>
      </c>
      <c r="J600" s="55" t="s">
        <v>2003</v>
      </c>
    </row>
    <row r="601" spans="1:10" ht="36" customHeight="1" thickBot="1">
      <c r="A601" s="95" t="s">
        <v>20</v>
      </c>
      <c r="B601" s="95" t="s">
        <v>23</v>
      </c>
      <c r="C601" s="95"/>
      <c r="D601" s="96" t="s">
        <v>187</v>
      </c>
      <c r="E601" s="99"/>
      <c r="F601" s="100"/>
      <c r="G601" s="99"/>
      <c r="H601" s="94"/>
      <c r="I601" s="95" t="s">
        <v>2004</v>
      </c>
      <c r="J601" s="95" t="s">
        <v>2005</v>
      </c>
    </row>
    <row r="602" spans="1:10" ht="36.75" customHeight="1">
      <c r="A602" s="132" t="s">
        <v>1515</v>
      </c>
      <c r="B602" s="178" t="s">
        <v>19</v>
      </c>
      <c r="C602" s="141"/>
      <c r="D602" s="133" t="s">
        <v>2006</v>
      </c>
      <c r="E602" s="179"/>
      <c r="F602" s="180" t="s">
        <v>311</v>
      </c>
      <c r="G602" s="136" t="s">
        <v>2007</v>
      </c>
      <c r="H602" s="242"/>
      <c r="I602" s="182" t="s">
        <v>2008</v>
      </c>
      <c r="J602" s="132" t="s">
        <v>2009</v>
      </c>
    </row>
    <row r="603" spans="1:10" ht="33.75" customHeight="1">
      <c r="A603" s="55" t="s">
        <v>1515</v>
      </c>
      <c r="B603" s="155" t="s">
        <v>19</v>
      </c>
      <c r="C603" s="68"/>
      <c r="D603" s="57" t="s">
        <v>2010</v>
      </c>
      <c r="E603" s="77"/>
      <c r="F603" s="79" t="s">
        <v>311</v>
      </c>
      <c r="G603" s="127" t="s">
        <v>2011</v>
      </c>
      <c r="H603" s="121"/>
      <c r="I603" s="89" t="s">
        <v>2012</v>
      </c>
      <c r="J603" s="57" t="s">
        <v>2013</v>
      </c>
    </row>
    <row r="604" spans="1:10" ht="15.75" customHeight="1">
      <c r="A604" s="55" t="s">
        <v>1515</v>
      </c>
      <c r="B604" s="155" t="s">
        <v>19</v>
      </c>
      <c r="C604" s="68"/>
      <c r="D604" s="57" t="s">
        <v>2014</v>
      </c>
      <c r="E604" s="60"/>
      <c r="F604" s="61" t="s">
        <v>311</v>
      </c>
      <c r="G604" s="127" t="s">
        <v>2015</v>
      </c>
      <c r="H604" s="54"/>
      <c r="I604" s="89" t="s">
        <v>2016</v>
      </c>
      <c r="J604" s="57" t="s">
        <v>2017</v>
      </c>
    </row>
    <row r="605" spans="1:10" ht="23.25" customHeight="1">
      <c r="A605" s="55" t="s">
        <v>1515</v>
      </c>
      <c r="B605" s="155" t="s">
        <v>19</v>
      </c>
      <c r="C605" s="68"/>
      <c r="D605" s="57" t="s">
        <v>2018</v>
      </c>
      <c r="E605" s="60"/>
      <c r="F605" s="61" t="s">
        <v>311</v>
      </c>
      <c r="G605" s="127" t="s">
        <v>2019</v>
      </c>
      <c r="H605" s="54"/>
      <c r="I605" s="89" t="s">
        <v>2020</v>
      </c>
      <c r="J605" s="57" t="s">
        <v>2021</v>
      </c>
    </row>
    <row r="606" spans="1:10" ht="19.5" customHeight="1">
      <c r="A606" s="55" t="s">
        <v>1515</v>
      </c>
      <c r="B606" s="155" t="s">
        <v>19</v>
      </c>
      <c r="C606" s="68"/>
      <c r="D606" s="57" t="s">
        <v>2023</v>
      </c>
      <c r="E606" s="60"/>
      <c r="F606" s="61" t="s">
        <v>311</v>
      </c>
      <c r="G606" s="127" t="s">
        <v>2024</v>
      </c>
      <c r="H606" s="75"/>
      <c r="I606" s="89" t="s">
        <v>2025</v>
      </c>
      <c r="J606" s="57" t="s">
        <v>2026</v>
      </c>
    </row>
    <row r="607" spans="1:10" ht="22.5" customHeight="1">
      <c r="A607" s="55" t="s">
        <v>1515</v>
      </c>
      <c r="B607" s="155" t="s">
        <v>19</v>
      </c>
      <c r="C607" s="68"/>
      <c r="D607" s="57" t="s">
        <v>2027</v>
      </c>
      <c r="E607" s="77"/>
      <c r="F607" s="79" t="s">
        <v>311</v>
      </c>
      <c r="G607" s="77" t="s">
        <v>2028</v>
      </c>
      <c r="H607" s="121"/>
      <c r="I607" s="89" t="s">
        <v>2029</v>
      </c>
      <c r="J607" s="57" t="s">
        <v>2030</v>
      </c>
    </row>
    <row r="608" spans="1:10" ht="23.25" customHeight="1">
      <c r="A608" s="55" t="s">
        <v>1515</v>
      </c>
      <c r="B608" s="155" t="s">
        <v>19</v>
      </c>
      <c r="C608" s="68"/>
      <c r="D608" s="57" t="s">
        <v>2031</v>
      </c>
      <c r="E608" s="77"/>
      <c r="F608" s="79" t="s">
        <v>311</v>
      </c>
      <c r="G608" s="77" t="s">
        <v>2032</v>
      </c>
      <c r="H608" s="121"/>
      <c r="I608" s="89" t="s">
        <v>2033</v>
      </c>
      <c r="J608" s="57" t="s">
        <v>2034</v>
      </c>
    </row>
    <row r="609" spans="1:10" ht="23.25" customHeight="1">
      <c r="A609" s="55" t="s">
        <v>1515</v>
      </c>
      <c r="B609" s="155" t="s">
        <v>19</v>
      </c>
      <c r="C609" s="68"/>
      <c r="D609" s="57" t="s">
        <v>2035</v>
      </c>
      <c r="E609" s="77"/>
      <c r="F609" s="79" t="s">
        <v>311</v>
      </c>
      <c r="G609" s="77" t="s">
        <v>2036</v>
      </c>
      <c r="H609" s="121"/>
      <c r="I609" s="89" t="s">
        <v>2037</v>
      </c>
      <c r="J609" s="57" t="s">
        <v>2038</v>
      </c>
    </row>
    <row r="610" spans="1:10" ht="24.75" customHeight="1">
      <c r="A610" s="55" t="s">
        <v>1515</v>
      </c>
      <c r="B610" s="155" t="s">
        <v>19</v>
      </c>
      <c r="C610" s="68"/>
      <c r="D610" s="57" t="s">
        <v>2039</v>
      </c>
      <c r="E610" s="77"/>
      <c r="F610" s="79" t="s">
        <v>311</v>
      </c>
      <c r="G610" s="77" t="s">
        <v>2040</v>
      </c>
      <c r="H610" s="121"/>
      <c r="I610" s="89" t="s">
        <v>2041</v>
      </c>
      <c r="J610" s="57" t="s">
        <v>2042</v>
      </c>
    </row>
    <row r="611" spans="1:10" ht="15.75" hidden="1" customHeight="1">
      <c r="A611" s="55" t="s">
        <v>20</v>
      </c>
      <c r="B611" s="55" t="s">
        <v>23</v>
      </c>
      <c r="C611" s="55"/>
      <c r="D611" s="57" t="s">
        <v>333</v>
      </c>
      <c r="E611" s="60"/>
      <c r="F611" s="61" t="s">
        <v>2043</v>
      </c>
      <c r="G611" s="60"/>
      <c r="H611" s="61"/>
      <c r="I611" s="57" t="s">
        <v>2044</v>
      </c>
      <c r="J611" s="55" t="s">
        <v>2045</v>
      </c>
    </row>
    <row r="612" spans="1:10" ht="27" customHeight="1">
      <c r="A612" s="55" t="s">
        <v>1515</v>
      </c>
      <c r="B612" s="155" t="s">
        <v>19</v>
      </c>
      <c r="C612" s="68"/>
      <c r="D612" s="57" t="s">
        <v>2047</v>
      </c>
      <c r="E612" s="60"/>
      <c r="F612" s="61" t="s">
        <v>311</v>
      </c>
      <c r="G612" s="127" t="s">
        <v>2048</v>
      </c>
      <c r="H612" s="54"/>
      <c r="I612" s="89" t="s">
        <v>2049</v>
      </c>
      <c r="J612" s="57" t="s">
        <v>2050</v>
      </c>
    </row>
    <row r="613" spans="1:10" ht="36.75" customHeight="1">
      <c r="A613" s="55" t="s">
        <v>1515</v>
      </c>
      <c r="B613" s="155" t="s">
        <v>19</v>
      </c>
      <c r="C613" s="68"/>
      <c r="D613" s="57" t="s">
        <v>2052</v>
      </c>
      <c r="E613" s="60"/>
      <c r="F613" s="61" t="s">
        <v>311</v>
      </c>
      <c r="G613" s="127" t="s">
        <v>2053</v>
      </c>
      <c r="H613" s="54"/>
      <c r="I613" s="89" t="s">
        <v>2054</v>
      </c>
      <c r="J613" s="57" t="s">
        <v>2055</v>
      </c>
    </row>
    <row r="614" spans="1:10" ht="45.75" customHeight="1">
      <c r="A614" s="55" t="s">
        <v>1515</v>
      </c>
      <c r="B614" s="155" t="s">
        <v>19</v>
      </c>
      <c r="C614" s="68"/>
      <c r="D614" s="57" t="s">
        <v>2056</v>
      </c>
      <c r="E614" s="60"/>
      <c r="F614" s="61" t="s">
        <v>311</v>
      </c>
      <c r="G614" s="127" t="s">
        <v>2057</v>
      </c>
      <c r="H614" s="54"/>
      <c r="I614" s="89" t="s">
        <v>2058</v>
      </c>
      <c r="J614" s="57" t="s">
        <v>2059</v>
      </c>
    </row>
    <row r="615" spans="1:10" ht="40.5" customHeight="1">
      <c r="A615" s="55" t="s">
        <v>1515</v>
      </c>
      <c r="B615" s="155" t="s">
        <v>19</v>
      </c>
      <c r="C615" s="68"/>
      <c r="D615" s="57" t="s">
        <v>2060</v>
      </c>
      <c r="E615" s="60"/>
      <c r="F615" s="61" t="s">
        <v>311</v>
      </c>
      <c r="G615" s="127" t="s">
        <v>2061</v>
      </c>
      <c r="H615" s="127"/>
      <c r="I615" s="89" t="s">
        <v>2062</v>
      </c>
      <c r="J615" s="57" t="s">
        <v>2063</v>
      </c>
    </row>
    <row r="616" spans="1:10" ht="39.75" customHeight="1">
      <c r="A616" s="55" t="s">
        <v>1515</v>
      </c>
      <c r="B616" s="155" t="s">
        <v>19</v>
      </c>
      <c r="C616" s="68"/>
      <c r="D616" s="56" t="s">
        <v>2065</v>
      </c>
      <c r="E616" s="60"/>
      <c r="F616" s="61" t="s">
        <v>311</v>
      </c>
      <c r="G616" s="127" t="s">
        <v>2066</v>
      </c>
      <c r="H616" s="60"/>
      <c r="I616" s="80" t="s">
        <v>2067</v>
      </c>
      <c r="J616" s="57" t="s">
        <v>2068</v>
      </c>
    </row>
    <row r="617" spans="1:10" ht="24" customHeight="1">
      <c r="A617" s="55" t="s">
        <v>1515</v>
      </c>
      <c r="B617" s="155" t="s">
        <v>19</v>
      </c>
      <c r="C617" s="68"/>
      <c r="D617" s="56" t="s">
        <v>2069</v>
      </c>
      <c r="E617" s="55"/>
      <c r="F617" s="61" t="s">
        <v>311</v>
      </c>
      <c r="G617" s="75" t="s">
        <v>2070</v>
      </c>
      <c r="H617" s="217"/>
      <c r="I617" s="89" t="s">
        <v>2071</v>
      </c>
      <c r="J617" s="57"/>
    </row>
    <row r="618" spans="1:10" ht="25.5" customHeight="1">
      <c r="A618" s="55" t="s">
        <v>1515</v>
      </c>
      <c r="B618" s="155" t="s">
        <v>19</v>
      </c>
      <c r="C618" s="68"/>
      <c r="D618" s="56" t="s">
        <v>2072</v>
      </c>
      <c r="E618" s="55"/>
      <c r="F618" s="61" t="s">
        <v>311</v>
      </c>
      <c r="G618" s="75" t="s">
        <v>2073</v>
      </c>
      <c r="H618" s="127"/>
      <c r="I618" s="80" t="s">
        <v>2074</v>
      </c>
      <c r="J618" s="57" t="s">
        <v>2075</v>
      </c>
    </row>
    <row r="619" spans="1:10" ht="27" customHeight="1">
      <c r="A619" s="55" t="s">
        <v>1515</v>
      </c>
      <c r="B619" s="155" t="s">
        <v>19</v>
      </c>
      <c r="C619" s="68"/>
      <c r="D619" s="56" t="s">
        <v>2079</v>
      </c>
      <c r="E619" s="60"/>
      <c r="F619" s="61" t="s">
        <v>311</v>
      </c>
      <c r="G619" s="75" t="s">
        <v>2080</v>
      </c>
      <c r="H619" s="127"/>
      <c r="I619" s="89" t="s">
        <v>2081</v>
      </c>
      <c r="J619" s="57"/>
    </row>
    <row r="620" spans="1:10" ht="31.5" customHeight="1">
      <c r="A620" s="55" t="s">
        <v>1515</v>
      </c>
      <c r="B620" s="155" t="s">
        <v>19</v>
      </c>
      <c r="C620" s="68"/>
      <c r="D620" s="56" t="s">
        <v>2082</v>
      </c>
      <c r="E620" s="60"/>
      <c r="F620" s="61" t="s">
        <v>311</v>
      </c>
      <c r="G620" s="75" t="s">
        <v>2083</v>
      </c>
      <c r="H620" s="127" t="s">
        <v>2084</v>
      </c>
      <c r="I620" s="89" t="s">
        <v>2085</v>
      </c>
      <c r="J620" s="57" t="s">
        <v>2086</v>
      </c>
    </row>
    <row r="621" spans="1:10" ht="24.75" customHeight="1">
      <c r="A621" s="55" t="s">
        <v>1515</v>
      </c>
      <c r="B621" s="155" t="s">
        <v>19</v>
      </c>
      <c r="C621" s="68"/>
      <c r="D621" s="56" t="s">
        <v>2087</v>
      </c>
      <c r="E621" s="55"/>
      <c r="F621" s="61" t="s">
        <v>311</v>
      </c>
      <c r="G621" s="75" t="s">
        <v>2088</v>
      </c>
      <c r="H621" s="217"/>
      <c r="I621" s="89" t="s">
        <v>2089</v>
      </c>
      <c r="J621" s="57"/>
    </row>
    <row r="622" spans="1:10" ht="15.75" customHeight="1">
      <c r="A622" s="55" t="s">
        <v>1515</v>
      </c>
      <c r="B622" s="155" t="s">
        <v>19</v>
      </c>
      <c r="C622" s="68"/>
      <c r="D622" s="56" t="s">
        <v>2090</v>
      </c>
      <c r="E622" s="60"/>
      <c r="F622" s="61" t="s">
        <v>311</v>
      </c>
      <c r="G622" s="75" t="s">
        <v>2091</v>
      </c>
      <c r="H622" s="204" t="s">
        <v>2092</v>
      </c>
      <c r="I622" s="80" t="s">
        <v>2093</v>
      </c>
      <c r="J622" s="57" t="s">
        <v>2094</v>
      </c>
    </row>
    <row r="623" spans="1:10" ht="50.25" customHeight="1">
      <c r="A623" s="55" t="s">
        <v>1515</v>
      </c>
      <c r="B623" s="155" t="s">
        <v>19</v>
      </c>
      <c r="C623" s="68"/>
      <c r="D623" s="56" t="s">
        <v>2095</v>
      </c>
      <c r="E623" s="87" t="s">
        <v>2096</v>
      </c>
      <c r="F623" s="78" t="s">
        <v>311</v>
      </c>
      <c r="G623" s="75" t="s">
        <v>2097</v>
      </c>
      <c r="H623" s="217"/>
      <c r="I623" s="89" t="s">
        <v>2098</v>
      </c>
      <c r="J623" s="57" t="s">
        <v>2099</v>
      </c>
    </row>
    <row r="624" spans="1:10" ht="39.75" customHeight="1">
      <c r="A624" s="55" t="s">
        <v>1515</v>
      </c>
      <c r="B624" s="155" t="s">
        <v>19</v>
      </c>
      <c r="C624" s="68"/>
      <c r="D624" s="56" t="s">
        <v>2101</v>
      </c>
      <c r="E624" s="60"/>
      <c r="F624" s="61" t="s">
        <v>311</v>
      </c>
      <c r="G624" s="75" t="s">
        <v>2102</v>
      </c>
      <c r="H624" s="204" t="s">
        <v>2103</v>
      </c>
      <c r="I624" s="37" t="s">
        <v>2104</v>
      </c>
      <c r="J624" s="57" t="s">
        <v>2105</v>
      </c>
    </row>
    <row r="625" spans="1:10" ht="45.75" customHeight="1">
      <c r="A625" s="55" t="s">
        <v>1515</v>
      </c>
      <c r="B625" s="155" t="s">
        <v>19</v>
      </c>
      <c r="C625" s="68"/>
      <c r="D625" s="56" t="s">
        <v>2106</v>
      </c>
      <c r="E625" s="60"/>
      <c r="F625" s="61" t="s">
        <v>311</v>
      </c>
      <c r="G625" s="127" t="s">
        <v>2107</v>
      </c>
      <c r="H625" s="153" t="s">
        <v>2108</v>
      </c>
      <c r="I625" s="89" t="s">
        <v>2109</v>
      </c>
      <c r="J625" s="57" t="s">
        <v>2110</v>
      </c>
    </row>
    <row r="626" spans="1:10" ht="48" customHeight="1">
      <c r="A626" s="55" t="s">
        <v>1515</v>
      </c>
      <c r="B626" s="155" t="s">
        <v>19</v>
      </c>
      <c r="C626" s="112"/>
      <c r="D626" s="56" t="s">
        <v>2111</v>
      </c>
      <c r="E626" s="60"/>
      <c r="F626" s="61" t="s">
        <v>311</v>
      </c>
      <c r="G626" s="75" t="s">
        <v>2112</v>
      </c>
      <c r="H626" s="204" t="s">
        <v>2113</v>
      </c>
      <c r="I626" s="80" t="s">
        <v>2114</v>
      </c>
      <c r="J626" s="57" t="s">
        <v>2115</v>
      </c>
    </row>
    <row r="627" spans="1:10" ht="57.75" customHeight="1">
      <c r="A627" s="55" t="s">
        <v>1515</v>
      </c>
      <c r="B627" s="155" t="s">
        <v>19</v>
      </c>
      <c r="C627" s="68"/>
      <c r="D627" s="56" t="s">
        <v>116</v>
      </c>
      <c r="E627" s="77"/>
      <c r="F627" s="79" t="s">
        <v>311</v>
      </c>
      <c r="G627" s="175" t="s">
        <v>2118</v>
      </c>
      <c r="H627" s="204" t="s">
        <v>2119</v>
      </c>
      <c r="I627" s="37" t="s">
        <v>2033</v>
      </c>
      <c r="J627" s="57" t="s">
        <v>2034</v>
      </c>
    </row>
    <row r="628" spans="1:10" ht="52.5" customHeight="1">
      <c r="A628" s="55" t="s">
        <v>1515</v>
      </c>
      <c r="B628" s="155" t="s">
        <v>19</v>
      </c>
      <c r="C628" s="68"/>
      <c r="D628" s="56" t="s">
        <v>125</v>
      </c>
      <c r="E628" s="77"/>
      <c r="F628" s="79" t="s">
        <v>311</v>
      </c>
      <c r="G628" s="83" t="s">
        <v>2120</v>
      </c>
      <c r="H628" s="204" t="s">
        <v>2121</v>
      </c>
      <c r="I628" s="37" t="s">
        <v>2041</v>
      </c>
      <c r="J628" s="57" t="s">
        <v>2042</v>
      </c>
    </row>
    <row r="629" spans="1:10" ht="52.5" customHeight="1">
      <c r="A629" s="55" t="s">
        <v>1515</v>
      </c>
      <c r="B629" s="155" t="s">
        <v>19</v>
      </c>
      <c r="C629" s="68"/>
      <c r="D629" s="56" t="s">
        <v>125</v>
      </c>
      <c r="E629" s="77"/>
      <c r="F629" s="79" t="s">
        <v>311</v>
      </c>
      <c r="G629" s="127" t="s">
        <v>2122</v>
      </c>
      <c r="H629" s="156"/>
      <c r="I629" s="155" t="s">
        <v>2008</v>
      </c>
      <c r="J629" s="55" t="s">
        <v>2009</v>
      </c>
    </row>
    <row r="630" spans="1:10" ht="37.5" customHeight="1">
      <c r="A630" s="55" t="s">
        <v>1515</v>
      </c>
      <c r="B630" s="155" t="s">
        <v>19</v>
      </c>
      <c r="C630" s="68"/>
      <c r="D630" s="56" t="s">
        <v>125</v>
      </c>
      <c r="E630" s="77"/>
      <c r="F630" s="79" t="s">
        <v>311</v>
      </c>
      <c r="G630" s="127" t="s">
        <v>2123</v>
      </c>
      <c r="H630" s="177" t="s">
        <v>2124</v>
      </c>
      <c r="I630" s="37" t="s">
        <v>2037</v>
      </c>
      <c r="J630" s="57" t="s">
        <v>2038</v>
      </c>
    </row>
    <row r="631" spans="1:10" ht="30.75" customHeight="1">
      <c r="A631" s="55" t="s">
        <v>1515</v>
      </c>
      <c r="B631" s="155" t="s">
        <v>19</v>
      </c>
      <c r="C631" s="68"/>
      <c r="D631" s="57" t="s">
        <v>125</v>
      </c>
      <c r="E631" s="77"/>
      <c r="F631" s="79" t="s">
        <v>311</v>
      </c>
      <c r="G631" s="77" t="s">
        <v>2125</v>
      </c>
      <c r="H631" s="77" t="s">
        <v>2126</v>
      </c>
      <c r="I631" s="37" t="s">
        <v>2029</v>
      </c>
      <c r="J631" s="57" t="s">
        <v>2034</v>
      </c>
    </row>
    <row r="632" spans="1:10" ht="27" customHeight="1">
      <c r="A632" s="55" t="s">
        <v>1515</v>
      </c>
      <c r="B632" s="155" t="s">
        <v>19</v>
      </c>
      <c r="C632" s="68"/>
      <c r="D632" s="56" t="s">
        <v>125</v>
      </c>
      <c r="E632" s="55"/>
      <c r="F632" s="61" t="s">
        <v>311</v>
      </c>
      <c r="G632" s="75" t="s">
        <v>2127</v>
      </c>
      <c r="H632" s="204" t="s">
        <v>2128</v>
      </c>
      <c r="I632" s="37" t="s">
        <v>2089</v>
      </c>
      <c r="J632" s="57"/>
    </row>
    <row r="633" spans="1:10" ht="18.75" customHeight="1">
      <c r="A633" s="55" t="s">
        <v>1515</v>
      </c>
      <c r="B633" s="155" t="s">
        <v>19</v>
      </c>
      <c r="C633" s="68"/>
      <c r="D633" s="56" t="s">
        <v>125</v>
      </c>
      <c r="E633" s="55"/>
      <c r="F633" s="61" t="s">
        <v>311</v>
      </c>
      <c r="G633" s="75" t="s">
        <v>2129</v>
      </c>
      <c r="H633" s="204" t="s">
        <v>2130</v>
      </c>
      <c r="I633" s="37" t="s">
        <v>2071</v>
      </c>
      <c r="J633" s="57"/>
    </row>
    <row r="634" spans="1:10" ht="15.75" customHeight="1">
      <c r="A634" s="55" t="s">
        <v>1515</v>
      </c>
      <c r="B634" s="155" t="s">
        <v>19</v>
      </c>
      <c r="C634" s="68"/>
      <c r="D634" s="57" t="s">
        <v>125</v>
      </c>
      <c r="E634" s="60"/>
      <c r="F634" s="79" t="s">
        <v>311</v>
      </c>
      <c r="G634" s="60"/>
      <c r="H634" s="204" t="s">
        <v>2131</v>
      </c>
      <c r="I634" s="37" t="s">
        <v>2132</v>
      </c>
      <c r="J634" s="57" t="s">
        <v>2133</v>
      </c>
    </row>
    <row r="635" spans="1:10" ht="51.75" customHeight="1">
      <c r="A635" s="55" t="s">
        <v>1515</v>
      </c>
      <c r="B635" s="155" t="s">
        <v>19</v>
      </c>
      <c r="C635" s="68"/>
      <c r="D635" s="56" t="s">
        <v>2135</v>
      </c>
      <c r="E635" s="54" t="s">
        <v>2136</v>
      </c>
      <c r="F635" s="61" t="s">
        <v>311</v>
      </c>
      <c r="G635" s="75" t="s">
        <v>2137</v>
      </c>
      <c r="H635" s="204" t="s">
        <v>2137</v>
      </c>
      <c r="I635" s="89" t="s">
        <v>2138</v>
      </c>
      <c r="J635" s="57" t="s">
        <v>2139</v>
      </c>
    </row>
    <row r="636" spans="1:10" ht="43.5" customHeight="1">
      <c r="A636" s="55" t="s">
        <v>1515</v>
      </c>
      <c r="B636" s="155" t="s">
        <v>19</v>
      </c>
      <c r="C636" s="68"/>
      <c r="D636" s="56" t="s">
        <v>2140</v>
      </c>
      <c r="E636" s="54" t="s">
        <v>2141</v>
      </c>
      <c r="F636" s="61" t="s">
        <v>311</v>
      </c>
      <c r="G636" s="75" t="s">
        <v>2142</v>
      </c>
      <c r="H636" s="204" t="s">
        <v>2142</v>
      </c>
      <c r="I636" s="89" t="s">
        <v>2143</v>
      </c>
      <c r="J636" s="56" t="s">
        <v>2144</v>
      </c>
    </row>
    <row r="637" spans="1:10" ht="34.5" customHeight="1">
      <c r="A637" s="55" t="s">
        <v>1515</v>
      </c>
      <c r="B637" s="155" t="s">
        <v>19</v>
      </c>
      <c r="C637" s="68" t="s">
        <v>2145</v>
      </c>
      <c r="D637" s="56" t="s">
        <v>2146</v>
      </c>
      <c r="E637" s="54" t="s">
        <v>2147</v>
      </c>
      <c r="F637" s="61" t="s">
        <v>311</v>
      </c>
      <c r="G637" s="75" t="s">
        <v>2148</v>
      </c>
      <c r="H637" s="127" t="s">
        <v>2148</v>
      </c>
      <c r="I637" s="89" t="s">
        <v>2149</v>
      </c>
      <c r="J637" s="57" t="s">
        <v>2150</v>
      </c>
    </row>
    <row r="638" spans="1:10" ht="67.5" customHeight="1">
      <c r="A638" s="55" t="s">
        <v>1515</v>
      </c>
      <c r="B638" s="155" t="s">
        <v>19</v>
      </c>
      <c r="C638" s="68"/>
      <c r="D638" s="56" t="s">
        <v>2152</v>
      </c>
      <c r="E638" s="75" t="s">
        <v>2153</v>
      </c>
      <c r="F638" s="61"/>
      <c r="G638" s="60"/>
      <c r="H638" s="87" t="s">
        <v>2154</v>
      </c>
      <c r="I638" s="80" t="s">
        <v>2155</v>
      </c>
      <c r="J638" s="57" t="s">
        <v>2156</v>
      </c>
    </row>
    <row r="639" spans="1:10" ht="37.5" customHeight="1">
      <c r="A639" s="55" t="s">
        <v>1515</v>
      </c>
      <c r="B639" s="155" t="s">
        <v>19</v>
      </c>
      <c r="C639" s="66" t="s">
        <v>2157</v>
      </c>
      <c r="D639" s="56" t="s">
        <v>2158</v>
      </c>
      <c r="E639" s="75" t="s">
        <v>2159</v>
      </c>
      <c r="F639" s="61"/>
      <c r="G639" s="60"/>
      <c r="H639" s="87" t="s">
        <v>2160</v>
      </c>
      <c r="I639" s="80" t="s">
        <v>2161</v>
      </c>
      <c r="J639" s="57"/>
    </row>
    <row r="640" spans="1:10" ht="34.5" customHeight="1">
      <c r="A640" s="55" t="s">
        <v>1515</v>
      </c>
      <c r="B640" s="155" t="s">
        <v>19</v>
      </c>
      <c r="C640" s="68"/>
      <c r="D640" s="56" t="s">
        <v>2163</v>
      </c>
      <c r="E640" s="75" t="s">
        <v>2164</v>
      </c>
      <c r="F640" s="61"/>
      <c r="G640" s="60"/>
      <c r="H640" s="54"/>
      <c r="I640" s="147" t="s">
        <v>2165</v>
      </c>
      <c r="J640" s="57" t="s">
        <v>2166</v>
      </c>
    </row>
    <row r="641" spans="1:10" ht="39" customHeight="1">
      <c r="A641" s="55" t="s">
        <v>1515</v>
      </c>
      <c r="B641" s="155" t="s">
        <v>19</v>
      </c>
      <c r="C641" s="68" t="s">
        <v>2145</v>
      </c>
      <c r="D641" s="57" t="s">
        <v>168</v>
      </c>
      <c r="E641" s="54" t="s">
        <v>2167</v>
      </c>
      <c r="F641" s="79"/>
      <c r="G641" s="77"/>
      <c r="H641" s="153" t="s">
        <v>2168</v>
      </c>
      <c r="I641" s="37" t="s">
        <v>2169</v>
      </c>
      <c r="J641" s="57" t="s">
        <v>2170</v>
      </c>
    </row>
    <row r="642" spans="1:10" ht="15.75" customHeight="1">
      <c r="A642" s="55" t="s">
        <v>1515</v>
      </c>
      <c r="B642" s="155" t="s">
        <v>19</v>
      </c>
      <c r="C642" s="68"/>
      <c r="D642" s="57" t="s">
        <v>168</v>
      </c>
      <c r="E642" s="75" t="s">
        <v>2171</v>
      </c>
      <c r="F642" s="61"/>
      <c r="G642" s="60"/>
      <c r="H642" s="54"/>
      <c r="I642" s="147" t="s">
        <v>2172</v>
      </c>
      <c r="J642" s="57" t="s">
        <v>2173</v>
      </c>
    </row>
    <row r="643" spans="1:10" ht="51" customHeight="1">
      <c r="A643" s="55" t="s">
        <v>1515</v>
      </c>
      <c r="B643" s="155" t="s">
        <v>19</v>
      </c>
      <c r="C643" s="68"/>
      <c r="D643" s="57" t="s">
        <v>168</v>
      </c>
      <c r="E643" s="75" t="s">
        <v>2174</v>
      </c>
      <c r="F643" s="61"/>
      <c r="G643" s="60"/>
      <c r="H643" s="54"/>
      <c r="I643" s="147" t="s">
        <v>2175</v>
      </c>
      <c r="J643" s="56" t="s">
        <v>2176</v>
      </c>
    </row>
    <row r="644" spans="1:10" ht="57.75" customHeight="1">
      <c r="A644" s="55" t="s">
        <v>1515</v>
      </c>
      <c r="B644" s="155" t="s">
        <v>19</v>
      </c>
      <c r="C644" s="66" t="s">
        <v>2177</v>
      </c>
      <c r="D644" s="56" t="s">
        <v>168</v>
      </c>
      <c r="E644" s="60"/>
      <c r="F644" s="61"/>
      <c r="G644" s="60"/>
      <c r="H644" s="54"/>
      <c r="I644" s="37" t="s">
        <v>2178</v>
      </c>
      <c r="J644" s="57" t="s">
        <v>2179</v>
      </c>
    </row>
    <row r="645" spans="1:10" ht="55.5" customHeight="1">
      <c r="A645" s="55" t="s">
        <v>1515</v>
      </c>
      <c r="B645" s="155" t="s">
        <v>19</v>
      </c>
      <c r="C645" s="68" t="s">
        <v>2180</v>
      </c>
      <c r="D645" s="57" t="s">
        <v>168</v>
      </c>
      <c r="E645" s="60"/>
      <c r="F645" s="61"/>
      <c r="G645" s="60"/>
      <c r="H645" s="54"/>
      <c r="I645" s="37" t="s">
        <v>2181</v>
      </c>
      <c r="J645" s="57" t="s">
        <v>2182</v>
      </c>
    </row>
    <row r="646" spans="1:10" ht="72">
      <c r="A646" s="55" t="s">
        <v>1515</v>
      </c>
      <c r="B646" s="155" t="s">
        <v>19</v>
      </c>
      <c r="C646" s="68" t="s">
        <v>2180</v>
      </c>
      <c r="D646" s="57" t="s">
        <v>168</v>
      </c>
      <c r="E646" s="60"/>
      <c r="F646" s="61"/>
      <c r="G646" s="60"/>
      <c r="H646" s="54"/>
      <c r="I646" s="37" t="s">
        <v>2183</v>
      </c>
      <c r="J646" s="57" t="s">
        <v>2184</v>
      </c>
    </row>
    <row r="647" spans="1:10" ht="36">
      <c r="A647" s="55" t="s">
        <v>1515</v>
      </c>
      <c r="B647" s="155" t="s">
        <v>19</v>
      </c>
      <c r="C647" s="66"/>
      <c r="D647" s="56" t="s">
        <v>168</v>
      </c>
      <c r="E647" s="60"/>
      <c r="F647" s="61"/>
      <c r="G647" s="60"/>
      <c r="H647" s="54"/>
      <c r="I647" s="147" t="s">
        <v>2185</v>
      </c>
      <c r="J647" s="57"/>
    </row>
    <row r="648" spans="1:10" ht="48" customHeight="1">
      <c r="A648" s="55" t="s">
        <v>1515</v>
      </c>
      <c r="B648" s="155" t="s">
        <v>19</v>
      </c>
      <c r="C648" s="66"/>
      <c r="D648" s="56" t="s">
        <v>168</v>
      </c>
      <c r="E648" s="60"/>
      <c r="F648" s="61"/>
      <c r="G648" s="60"/>
      <c r="H648" s="54"/>
      <c r="I648" s="147" t="s">
        <v>2186</v>
      </c>
      <c r="J648" s="57"/>
    </row>
    <row r="649" spans="1:10" ht="47.25" customHeight="1">
      <c r="A649" s="55" t="s">
        <v>1515</v>
      </c>
      <c r="B649" s="155" t="s">
        <v>19</v>
      </c>
      <c r="C649" s="68"/>
      <c r="D649" s="56" t="s">
        <v>187</v>
      </c>
      <c r="E649" s="60"/>
      <c r="F649" s="61"/>
      <c r="G649" s="60"/>
      <c r="H649" s="54"/>
      <c r="I649" s="37" t="s">
        <v>2187</v>
      </c>
      <c r="J649" s="57" t="s">
        <v>2188</v>
      </c>
    </row>
    <row r="650" spans="1:10" ht="48" customHeight="1">
      <c r="A650" s="55" t="s">
        <v>1515</v>
      </c>
      <c r="B650" s="155" t="s">
        <v>19</v>
      </c>
      <c r="C650" s="68"/>
      <c r="D650" s="57" t="s">
        <v>187</v>
      </c>
      <c r="E650" s="60"/>
      <c r="F650" s="61"/>
      <c r="G650" s="60"/>
      <c r="H650" s="54"/>
      <c r="I650" s="37" t="s">
        <v>2189</v>
      </c>
      <c r="J650" s="57" t="s">
        <v>2190</v>
      </c>
    </row>
    <row r="651" spans="1:10" ht="62.25" customHeight="1">
      <c r="A651" s="55" t="s">
        <v>1515</v>
      </c>
      <c r="B651" s="155" t="s">
        <v>19</v>
      </c>
      <c r="C651" s="68"/>
      <c r="D651" s="57" t="s">
        <v>187</v>
      </c>
      <c r="E651" s="60"/>
      <c r="F651" s="61"/>
      <c r="G651" s="60"/>
      <c r="H651" s="54"/>
      <c r="I651" s="37" t="s">
        <v>2191</v>
      </c>
      <c r="J651" s="57" t="s">
        <v>2192</v>
      </c>
    </row>
    <row r="652" spans="1:10" ht="40.5" customHeight="1">
      <c r="A652" s="55" t="s">
        <v>1515</v>
      </c>
      <c r="B652" s="155" t="s">
        <v>19</v>
      </c>
      <c r="C652" s="68"/>
      <c r="D652" s="57" t="s">
        <v>187</v>
      </c>
      <c r="E652" s="60"/>
      <c r="F652" s="61"/>
      <c r="G652" s="60"/>
      <c r="H652" s="61"/>
      <c r="I652" s="37" t="s">
        <v>2193</v>
      </c>
      <c r="J652" s="57" t="s">
        <v>2194</v>
      </c>
    </row>
    <row r="653" spans="1:10" ht="46.5" customHeight="1">
      <c r="A653" s="55" t="s">
        <v>1515</v>
      </c>
      <c r="B653" s="155" t="s">
        <v>19</v>
      </c>
      <c r="C653" s="68"/>
      <c r="D653" s="57" t="s">
        <v>187</v>
      </c>
      <c r="E653" s="60"/>
      <c r="F653" s="61"/>
      <c r="G653" s="60"/>
      <c r="H653" s="61"/>
      <c r="I653" s="37" t="s">
        <v>2195</v>
      </c>
      <c r="J653" s="57" t="s">
        <v>2196</v>
      </c>
    </row>
    <row r="654" spans="1:10" ht="52.5" customHeight="1">
      <c r="A654" s="55" t="s">
        <v>1515</v>
      </c>
      <c r="B654" s="155" t="s">
        <v>19</v>
      </c>
      <c r="C654" s="68"/>
      <c r="D654" s="57" t="s">
        <v>187</v>
      </c>
      <c r="E654" s="60"/>
      <c r="F654" s="61"/>
      <c r="G654" s="60"/>
      <c r="H654" s="54"/>
      <c r="I654" s="37" t="s">
        <v>2197</v>
      </c>
      <c r="J654" s="57" t="s">
        <v>2198</v>
      </c>
    </row>
    <row r="655" spans="1:10" ht="47.25" customHeight="1">
      <c r="A655" s="55" t="s">
        <v>1515</v>
      </c>
      <c r="B655" s="155" t="s">
        <v>19</v>
      </c>
      <c r="C655" s="68"/>
      <c r="D655" s="57" t="s">
        <v>187</v>
      </c>
      <c r="E655" s="60"/>
      <c r="F655" s="61"/>
      <c r="G655" s="60"/>
      <c r="H655" s="54"/>
      <c r="I655" s="37" t="s">
        <v>2199</v>
      </c>
      <c r="J655" s="57" t="s">
        <v>2200</v>
      </c>
    </row>
    <row r="656" spans="1:10" ht="38.25" customHeight="1">
      <c r="A656" s="55" t="s">
        <v>1515</v>
      </c>
      <c r="B656" s="155" t="s">
        <v>19</v>
      </c>
      <c r="C656" s="68"/>
      <c r="D656" s="57" t="s">
        <v>187</v>
      </c>
      <c r="E656" s="60"/>
      <c r="F656" s="61"/>
      <c r="G656" s="60"/>
      <c r="H656" s="54"/>
      <c r="I656" s="37" t="s">
        <v>2201</v>
      </c>
      <c r="J656" s="57" t="s">
        <v>2202</v>
      </c>
    </row>
    <row r="657" spans="1:10" ht="35.25" customHeight="1">
      <c r="A657" s="55" t="s">
        <v>1515</v>
      </c>
      <c r="B657" s="155" t="s">
        <v>19</v>
      </c>
      <c r="C657" s="68"/>
      <c r="D657" s="57" t="s">
        <v>187</v>
      </c>
      <c r="E657" s="60"/>
      <c r="F657" s="61"/>
      <c r="G657" s="60"/>
      <c r="H657" s="54"/>
      <c r="I657" s="37" t="s">
        <v>2204</v>
      </c>
      <c r="J657" s="57" t="s">
        <v>2205</v>
      </c>
    </row>
    <row r="658" spans="1:10" ht="24.75" customHeight="1">
      <c r="A658" s="55" t="s">
        <v>1515</v>
      </c>
      <c r="B658" s="155" t="s">
        <v>19</v>
      </c>
      <c r="C658" s="68"/>
      <c r="D658" s="57" t="s">
        <v>187</v>
      </c>
      <c r="E658" s="60"/>
      <c r="F658" s="61"/>
      <c r="G658" s="60"/>
      <c r="H658" s="54"/>
      <c r="I658" s="37" t="s">
        <v>2206</v>
      </c>
      <c r="J658" s="57" t="s">
        <v>2207</v>
      </c>
    </row>
    <row r="659" spans="1:10" ht="42.75" customHeight="1">
      <c r="A659" s="55" t="s">
        <v>1515</v>
      </c>
      <c r="B659" s="155" t="s">
        <v>19</v>
      </c>
      <c r="C659" s="68" t="s">
        <v>2180</v>
      </c>
      <c r="D659" s="57" t="s">
        <v>187</v>
      </c>
      <c r="E659" s="60"/>
      <c r="F659" s="61"/>
      <c r="G659" s="60"/>
      <c r="H659" s="54"/>
      <c r="I659" s="37" t="s">
        <v>2209</v>
      </c>
      <c r="J659" s="57" t="s">
        <v>2210</v>
      </c>
    </row>
    <row r="660" spans="1:10" ht="54.75" customHeight="1">
      <c r="A660" s="55" t="s">
        <v>1515</v>
      </c>
      <c r="B660" s="155" t="s">
        <v>19</v>
      </c>
      <c r="C660" s="155"/>
      <c r="D660" s="57" t="s">
        <v>187</v>
      </c>
      <c r="E660" s="60"/>
      <c r="F660" s="61"/>
      <c r="G660" s="60"/>
      <c r="H660" s="54"/>
      <c r="I660" s="37" t="s">
        <v>2211</v>
      </c>
      <c r="J660" s="57" t="s">
        <v>2212</v>
      </c>
    </row>
    <row r="661" spans="1:10" ht="37.5" customHeight="1">
      <c r="A661" s="55" t="s">
        <v>1515</v>
      </c>
      <c r="B661" s="155" t="s">
        <v>19</v>
      </c>
      <c r="C661" s="68"/>
      <c r="D661" s="56" t="s">
        <v>419</v>
      </c>
      <c r="E661" s="60"/>
      <c r="F661" s="61" t="s">
        <v>311</v>
      </c>
      <c r="G661" s="127" t="s">
        <v>2213</v>
      </c>
      <c r="H661" s="54"/>
      <c r="I661" s="89" t="s">
        <v>2109</v>
      </c>
      <c r="J661" s="57" t="s">
        <v>2110</v>
      </c>
    </row>
    <row r="662" spans="1:10" ht="40.5" customHeight="1" thickBot="1">
      <c r="A662" s="55" t="s">
        <v>1515</v>
      </c>
      <c r="B662" s="155" t="s">
        <v>19</v>
      </c>
      <c r="C662" s="112"/>
      <c r="D662" s="56" t="s">
        <v>419</v>
      </c>
      <c r="E662" s="60"/>
      <c r="F662" s="61" t="s">
        <v>311</v>
      </c>
      <c r="G662" s="60" t="s">
        <v>2214</v>
      </c>
      <c r="H662" s="60"/>
      <c r="I662" s="80" t="s">
        <v>2215</v>
      </c>
      <c r="J662" s="57" t="s">
        <v>2115</v>
      </c>
    </row>
    <row r="663" spans="1:10" ht="15.75" customHeight="1">
      <c r="A663" s="132" t="s">
        <v>20</v>
      </c>
      <c r="B663" s="132" t="s">
        <v>362</v>
      </c>
      <c r="C663" s="178" t="s">
        <v>22</v>
      </c>
      <c r="D663" s="133" t="s">
        <v>2217</v>
      </c>
      <c r="E663" s="134"/>
      <c r="F663" s="135" t="s">
        <v>311</v>
      </c>
      <c r="G663" s="136" t="s">
        <v>364</v>
      </c>
      <c r="H663" s="137"/>
      <c r="I663" s="196" t="s">
        <v>2218</v>
      </c>
      <c r="J663" s="132" t="s">
        <v>366</v>
      </c>
    </row>
    <row r="664" spans="1:10" ht="49.5" customHeight="1">
      <c r="A664" s="55" t="s">
        <v>20</v>
      </c>
      <c r="B664" s="55" t="s">
        <v>362</v>
      </c>
      <c r="C664" s="55" t="s">
        <v>37</v>
      </c>
      <c r="D664" s="57" t="s">
        <v>2219</v>
      </c>
      <c r="E664" s="60"/>
      <c r="F664" s="61" t="s">
        <v>311</v>
      </c>
      <c r="G664" s="127" t="s">
        <v>2220</v>
      </c>
      <c r="H664" s="54"/>
      <c r="I664" s="106" t="s">
        <v>2221</v>
      </c>
      <c r="J664" s="55" t="s">
        <v>2222</v>
      </c>
    </row>
    <row r="665" spans="1:10" ht="40.5" customHeight="1">
      <c r="A665" s="55" t="s">
        <v>20</v>
      </c>
      <c r="B665" s="55" t="s">
        <v>362</v>
      </c>
      <c r="C665" s="55"/>
      <c r="D665" s="57" t="s">
        <v>116</v>
      </c>
      <c r="E665" s="60"/>
      <c r="F665" s="61" t="s">
        <v>311</v>
      </c>
      <c r="G665" s="127" t="s">
        <v>2223</v>
      </c>
      <c r="H665" s="54"/>
      <c r="I665" s="55" t="s">
        <v>2224</v>
      </c>
      <c r="J665" s="55" t="s">
        <v>2225</v>
      </c>
    </row>
    <row r="666" spans="1:10" ht="60" customHeight="1">
      <c r="A666" s="55" t="s">
        <v>20</v>
      </c>
      <c r="B666" s="55" t="s">
        <v>362</v>
      </c>
      <c r="C666" s="55" t="s">
        <v>1825</v>
      </c>
      <c r="D666" s="57" t="s">
        <v>125</v>
      </c>
      <c r="E666" s="60"/>
      <c r="F666" s="61" t="s">
        <v>311</v>
      </c>
      <c r="G666" s="60"/>
      <c r="H666" s="127" t="s">
        <v>2228</v>
      </c>
      <c r="I666" s="55" t="s">
        <v>2229</v>
      </c>
      <c r="J666" s="55" t="s">
        <v>2230</v>
      </c>
    </row>
    <row r="667" spans="1:10" ht="35.25" customHeight="1">
      <c r="A667" s="55" t="s">
        <v>20</v>
      </c>
      <c r="B667" s="55" t="s">
        <v>362</v>
      </c>
      <c r="C667" s="55" t="s">
        <v>2231</v>
      </c>
      <c r="D667" s="57" t="s">
        <v>125</v>
      </c>
      <c r="E667" s="60"/>
      <c r="F667" s="54" t="s">
        <v>311</v>
      </c>
      <c r="G667" s="60"/>
      <c r="H667" s="127" t="s">
        <v>2232</v>
      </c>
      <c r="I667" s="55" t="s">
        <v>2233</v>
      </c>
      <c r="J667" s="55" t="s">
        <v>2234</v>
      </c>
    </row>
    <row r="668" spans="1:10" ht="40.5" customHeight="1">
      <c r="A668" s="55" t="s">
        <v>20</v>
      </c>
      <c r="B668" s="71" t="s">
        <v>362</v>
      </c>
      <c r="C668" s="71"/>
      <c r="D668" s="57" t="s">
        <v>125</v>
      </c>
      <c r="E668" s="60"/>
      <c r="F668" s="78" t="s">
        <v>377</v>
      </c>
      <c r="G668" s="75" t="s">
        <v>2235</v>
      </c>
      <c r="H668" s="54"/>
      <c r="I668" s="71" t="s">
        <v>2236</v>
      </c>
      <c r="J668" s="55"/>
    </row>
    <row r="669" spans="1:10" ht="42" customHeight="1">
      <c r="A669" s="55" t="s">
        <v>20</v>
      </c>
      <c r="B669" s="71" t="s">
        <v>362</v>
      </c>
      <c r="C669" s="71"/>
      <c r="D669" s="57" t="s">
        <v>125</v>
      </c>
      <c r="E669" s="60"/>
      <c r="F669" s="78" t="s">
        <v>377</v>
      </c>
      <c r="G669" s="60" t="s">
        <v>2237</v>
      </c>
      <c r="H669" s="121"/>
      <c r="I669" s="145" t="s">
        <v>2238</v>
      </c>
      <c r="J669" s="55"/>
    </row>
    <row r="670" spans="1:10" ht="43.5" customHeight="1">
      <c r="A670" s="37" t="s">
        <v>20</v>
      </c>
      <c r="B670" s="71" t="s">
        <v>362</v>
      </c>
      <c r="C670" s="71"/>
      <c r="D670" s="57" t="s">
        <v>125</v>
      </c>
      <c r="E670" s="118"/>
      <c r="F670" s="146" t="s">
        <v>377</v>
      </c>
      <c r="G670" s="110" t="s">
        <v>2239</v>
      </c>
      <c r="H670" s="108"/>
      <c r="I670" s="147" t="s">
        <v>2240</v>
      </c>
      <c r="J670" s="37"/>
    </row>
    <row r="671" spans="1:10" ht="43.5" customHeight="1">
      <c r="A671" s="55" t="s">
        <v>20</v>
      </c>
      <c r="B671" s="55" t="s">
        <v>362</v>
      </c>
      <c r="C671" s="71" t="s">
        <v>2242</v>
      </c>
      <c r="D671" s="57" t="s">
        <v>2243</v>
      </c>
      <c r="E671" s="77" t="s">
        <v>2244</v>
      </c>
      <c r="F671" s="78" t="s">
        <v>311</v>
      </c>
      <c r="G671" s="60"/>
      <c r="H671" s="128" t="s">
        <v>2245</v>
      </c>
      <c r="I671" s="122" t="s">
        <v>2246</v>
      </c>
      <c r="J671" s="55" t="s">
        <v>2247</v>
      </c>
    </row>
    <row r="672" spans="1:10" ht="36" hidden="1" customHeight="1">
      <c r="A672" s="55" t="s">
        <v>1515</v>
      </c>
      <c r="B672" s="155" t="s">
        <v>19</v>
      </c>
      <c r="C672" s="68"/>
      <c r="D672" s="157" t="s">
        <v>424</v>
      </c>
      <c r="E672" s="60"/>
      <c r="F672" s="61" t="s">
        <v>311</v>
      </c>
      <c r="G672" s="60" t="s">
        <v>2248</v>
      </c>
      <c r="H672" s="54"/>
      <c r="I672" s="37" t="s">
        <v>2089</v>
      </c>
      <c r="J672" s="57" t="s">
        <v>2249</v>
      </c>
    </row>
    <row r="673" spans="1:10" ht="24.75" hidden="1" customHeight="1">
      <c r="A673" s="55" t="s">
        <v>1515</v>
      </c>
      <c r="B673" s="155" t="s">
        <v>19</v>
      </c>
      <c r="C673" s="68"/>
      <c r="D673" s="157" t="s">
        <v>424</v>
      </c>
      <c r="E673" s="60"/>
      <c r="F673" s="61" t="s">
        <v>311</v>
      </c>
      <c r="G673" s="60" t="s">
        <v>2250</v>
      </c>
      <c r="H673" s="54"/>
      <c r="I673" s="37" t="s">
        <v>2071</v>
      </c>
      <c r="J673" s="57" t="s">
        <v>2251</v>
      </c>
    </row>
    <row r="674" spans="1:10" ht="35.25" hidden="1" customHeight="1">
      <c r="A674" s="55" t="s">
        <v>1515</v>
      </c>
      <c r="B674" s="155" t="s">
        <v>19</v>
      </c>
      <c r="C674" s="68"/>
      <c r="D674" s="157" t="s">
        <v>424</v>
      </c>
      <c r="E674" s="60"/>
      <c r="F674" s="61" t="s">
        <v>311</v>
      </c>
      <c r="G674" s="60" t="s">
        <v>2252</v>
      </c>
      <c r="H674" s="54"/>
      <c r="I674" s="37" t="s">
        <v>2253</v>
      </c>
      <c r="J674" s="57" t="s">
        <v>2075</v>
      </c>
    </row>
    <row r="675" spans="1:10" ht="36" hidden="1" customHeight="1">
      <c r="A675" s="55" t="s">
        <v>1515</v>
      </c>
      <c r="B675" s="155" t="s">
        <v>19</v>
      </c>
      <c r="C675" s="68"/>
      <c r="D675" s="157" t="s">
        <v>424</v>
      </c>
      <c r="E675" s="60"/>
      <c r="F675" s="61" t="s">
        <v>311</v>
      </c>
      <c r="G675" s="60" t="s">
        <v>2254</v>
      </c>
      <c r="H675" s="54"/>
      <c r="I675" s="37" t="s">
        <v>2081</v>
      </c>
      <c r="J675" s="57" t="s">
        <v>2255</v>
      </c>
    </row>
    <row r="676" spans="1:10" ht="27" hidden="1" customHeight="1">
      <c r="A676" s="55" t="s">
        <v>1515</v>
      </c>
      <c r="B676" s="155" t="s">
        <v>19</v>
      </c>
      <c r="C676" s="68"/>
      <c r="D676" s="157" t="s">
        <v>424</v>
      </c>
      <c r="E676" s="60"/>
      <c r="F676" s="61" t="s">
        <v>311</v>
      </c>
      <c r="G676" s="75" t="s">
        <v>2256</v>
      </c>
      <c r="H676" s="127" t="s">
        <v>2257</v>
      </c>
      <c r="I676" s="147" t="s">
        <v>2258</v>
      </c>
      <c r="J676" s="57" t="s">
        <v>2094</v>
      </c>
    </row>
    <row r="677" spans="1:10" ht="32.25" hidden="1" customHeight="1">
      <c r="A677" s="55" t="s">
        <v>1515</v>
      </c>
      <c r="B677" s="155" t="s">
        <v>19</v>
      </c>
      <c r="C677" s="68"/>
      <c r="D677" s="157" t="s">
        <v>424</v>
      </c>
      <c r="E677" s="60"/>
      <c r="F677" s="61" t="s">
        <v>311</v>
      </c>
      <c r="G677" s="75" t="s">
        <v>2259</v>
      </c>
      <c r="H677" s="127"/>
      <c r="I677" s="37" t="s">
        <v>2104</v>
      </c>
      <c r="J677" s="57" t="s">
        <v>2105</v>
      </c>
    </row>
    <row r="678" spans="1:10" ht="50.25" customHeight="1">
      <c r="A678" s="55" t="s">
        <v>20</v>
      </c>
      <c r="B678" s="55" t="s">
        <v>362</v>
      </c>
      <c r="C678" s="129" t="s">
        <v>2261</v>
      </c>
      <c r="D678" s="57" t="s">
        <v>2262</v>
      </c>
      <c r="E678" s="77" t="s">
        <v>2263</v>
      </c>
      <c r="F678" s="185" t="s">
        <v>311</v>
      </c>
      <c r="G678" s="163"/>
      <c r="H678" s="128" t="s">
        <v>2264</v>
      </c>
      <c r="I678" s="122" t="s">
        <v>2265</v>
      </c>
      <c r="J678" s="55" t="s">
        <v>2266</v>
      </c>
    </row>
    <row r="679" spans="1:10" ht="47.25" customHeight="1">
      <c r="A679" s="55" t="s">
        <v>20</v>
      </c>
      <c r="B679" s="55" t="s">
        <v>362</v>
      </c>
      <c r="C679" s="55"/>
      <c r="D679" s="56" t="s">
        <v>2268</v>
      </c>
      <c r="E679" s="75" t="s">
        <v>2269</v>
      </c>
      <c r="F679" s="61"/>
      <c r="G679" s="60"/>
      <c r="H679" s="217" t="s">
        <v>2270</v>
      </c>
      <c r="I679" s="124" t="s">
        <v>2271</v>
      </c>
      <c r="J679" s="55" t="s">
        <v>2272</v>
      </c>
    </row>
    <row r="680" spans="1:10" ht="40.5" customHeight="1">
      <c r="A680" s="55" t="s">
        <v>20</v>
      </c>
      <c r="B680" s="55" t="s">
        <v>362</v>
      </c>
      <c r="C680" s="55"/>
      <c r="D680" s="56" t="s">
        <v>2274</v>
      </c>
      <c r="E680" s="60" t="s">
        <v>2275</v>
      </c>
      <c r="F680" s="61"/>
      <c r="G680" s="60"/>
      <c r="H680" s="177" t="s">
        <v>2276</v>
      </c>
      <c r="I680" s="84" t="s">
        <v>2277</v>
      </c>
      <c r="J680" s="55" t="s">
        <v>2278</v>
      </c>
    </row>
    <row r="681" spans="1:10" ht="43.5" customHeight="1">
      <c r="A681" s="55" t="s">
        <v>20</v>
      </c>
      <c r="B681" s="55" t="s">
        <v>362</v>
      </c>
      <c r="C681" s="55" t="s">
        <v>22</v>
      </c>
      <c r="D681" s="56" t="s">
        <v>2280</v>
      </c>
      <c r="E681" s="175" t="s">
        <v>2281</v>
      </c>
      <c r="F681" s="78" t="s">
        <v>377</v>
      </c>
      <c r="G681" s="75" t="s">
        <v>2282</v>
      </c>
      <c r="H681" s="121"/>
      <c r="I681" s="122" t="s">
        <v>2283</v>
      </c>
      <c r="J681" s="55" t="s">
        <v>2284</v>
      </c>
    </row>
    <row r="682" spans="1:10" ht="42" customHeight="1">
      <c r="A682" s="55" t="s">
        <v>20</v>
      </c>
      <c r="B682" s="55" t="s">
        <v>362</v>
      </c>
      <c r="C682" s="55"/>
      <c r="D682" s="56" t="s">
        <v>2285</v>
      </c>
      <c r="E682" s="75" t="s">
        <v>2286</v>
      </c>
      <c r="F682" s="78" t="s">
        <v>377</v>
      </c>
      <c r="G682" s="60"/>
      <c r="H682" s="54"/>
      <c r="I682" s="106" t="s">
        <v>2287</v>
      </c>
      <c r="J682" s="55" t="s">
        <v>2288</v>
      </c>
    </row>
    <row r="683" spans="1:10" ht="42" customHeight="1">
      <c r="A683" s="55" t="s">
        <v>20</v>
      </c>
      <c r="B683" s="55" t="s">
        <v>362</v>
      </c>
      <c r="C683" s="55"/>
      <c r="D683" s="57" t="s">
        <v>168</v>
      </c>
      <c r="E683" s="60" t="s">
        <v>2289</v>
      </c>
      <c r="F683" s="78" t="s">
        <v>377</v>
      </c>
      <c r="G683" s="60"/>
      <c r="H683" s="121"/>
      <c r="I683" s="155" t="s">
        <v>2290</v>
      </c>
      <c r="J683" s="55" t="s">
        <v>2291</v>
      </c>
    </row>
    <row r="684" spans="1:10" ht="42" customHeight="1">
      <c r="A684" s="55" t="s">
        <v>20</v>
      </c>
      <c r="B684" s="55" t="s">
        <v>362</v>
      </c>
      <c r="C684" s="55"/>
      <c r="D684" s="57" t="s">
        <v>168</v>
      </c>
      <c r="E684" s="60"/>
      <c r="F684" s="61"/>
      <c r="G684" s="60"/>
      <c r="H684" s="127"/>
      <c r="I684" s="55" t="s">
        <v>2294</v>
      </c>
      <c r="J684" s="55" t="s">
        <v>2295</v>
      </c>
    </row>
    <row r="685" spans="1:10" ht="72" customHeight="1">
      <c r="A685" s="55" t="s">
        <v>20</v>
      </c>
      <c r="B685" s="55" t="s">
        <v>362</v>
      </c>
      <c r="C685" s="55"/>
      <c r="D685" s="57" t="s">
        <v>168</v>
      </c>
      <c r="E685" s="60"/>
      <c r="F685" s="61"/>
      <c r="G685" s="60"/>
      <c r="H685" s="54"/>
      <c r="I685" s="55" t="s">
        <v>2296</v>
      </c>
      <c r="J685" s="55" t="s">
        <v>2297</v>
      </c>
    </row>
    <row r="686" spans="1:10" ht="61.5" customHeight="1">
      <c r="A686" s="55" t="s">
        <v>20</v>
      </c>
      <c r="B686" s="55" t="s">
        <v>362</v>
      </c>
      <c r="C686" s="55" t="s">
        <v>22</v>
      </c>
      <c r="D686" s="56" t="s">
        <v>168</v>
      </c>
      <c r="E686" s="163"/>
      <c r="F686" s="61"/>
      <c r="G686" s="60"/>
      <c r="H686" s="121"/>
      <c r="I686" s="155" t="s">
        <v>2298</v>
      </c>
      <c r="J686" s="55" t="s">
        <v>497</v>
      </c>
    </row>
    <row r="687" spans="1:10" ht="42" customHeight="1">
      <c r="A687" s="55" t="s">
        <v>20</v>
      </c>
      <c r="B687" s="55" t="s">
        <v>362</v>
      </c>
      <c r="C687" s="55" t="s">
        <v>2300</v>
      </c>
      <c r="D687" s="57" t="s">
        <v>168</v>
      </c>
      <c r="E687" s="163"/>
      <c r="F687" s="61"/>
      <c r="G687" s="60"/>
      <c r="H687" s="121"/>
      <c r="I687" s="155" t="s">
        <v>2301</v>
      </c>
      <c r="J687" s="55" t="s">
        <v>2302</v>
      </c>
    </row>
    <row r="688" spans="1:10" ht="43.5" customHeight="1">
      <c r="A688" s="55" t="s">
        <v>20</v>
      </c>
      <c r="B688" s="55" t="s">
        <v>362</v>
      </c>
      <c r="C688" s="55"/>
      <c r="D688" s="56" t="s">
        <v>168</v>
      </c>
      <c r="E688" s="163"/>
      <c r="F688" s="78" t="s">
        <v>377</v>
      </c>
      <c r="G688" s="60"/>
      <c r="H688" s="121"/>
      <c r="I688" s="145" t="s">
        <v>2305</v>
      </c>
      <c r="J688" s="55"/>
    </row>
    <row r="689" spans="1:10" ht="60.75" customHeight="1">
      <c r="A689" s="55" t="s">
        <v>20</v>
      </c>
      <c r="B689" s="55" t="s">
        <v>362</v>
      </c>
      <c r="C689" s="55"/>
      <c r="D689" s="56" t="s">
        <v>168</v>
      </c>
      <c r="E689" s="163"/>
      <c r="F689" s="61"/>
      <c r="G689" s="60"/>
      <c r="H689" s="121"/>
      <c r="I689" s="145" t="s">
        <v>2306</v>
      </c>
      <c r="J689" s="55"/>
    </row>
    <row r="690" spans="1:10" ht="57" customHeight="1">
      <c r="A690" s="55" t="s">
        <v>20</v>
      </c>
      <c r="B690" s="55" t="s">
        <v>362</v>
      </c>
      <c r="C690" s="55"/>
      <c r="D690" s="56" t="s">
        <v>168</v>
      </c>
      <c r="E690" s="163"/>
      <c r="F690" s="61"/>
      <c r="G690" s="60"/>
      <c r="H690" s="121"/>
      <c r="I690" s="145" t="s">
        <v>2307</v>
      </c>
      <c r="J690" s="55"/>
    </row>
    <row r="691" spans="1:10" ht="57" customHeight="1">
      <c r="A691" s="55" t="s">
        <v>20</v>
      </c>
      <c r="B691" s="55" t="s">
        <v>362</v>
      </c>
      <c r="C691" s="55"/>
      <c r="D691" s="57" t="s">
        <v>187</v>
      </c>
      <c r="E691" s="163"/>
      <c r="F691" s="61"/>
      <c r="G691" s="60"/>
      <c r="H691" s="121"/>
      <c r="I691" s="155" t="s">
        <v>2310</v>
      </c>
      <c r="J691" s="55" t="s">
        <v>2311</v>
      </c>
    </row>
    <row r="692" spans="1:10" ht="27" customHeight="1">
      <c r="A692" s="55" t="s">
        <v>20</v>
      </c>
      <c r="B692" s="55" t="s">
        <v>362</v>
      </c>
      <c r="C692" s="55"/>
      <c r="D692" s="57" t="s">
        <v>187</v>
      </c>
      <c r="E692" s="60"/>
      <c r="F692" s="61"/>
      <c r="G692" s="60"/>
      <c r="H692" s="54"/>
      <c r="I692" s="55" t="s">
        <v>2312</v>
      </c>
      <c r="J692" s="55" t="s">
        <v>2313</v>
      </c>
    </row>
    <row r="693" spans="1:10" ht="40.5" customHeight="1">
      <c r="A693" s="55" t="s">
        <v>20</v>
      </c>
      <c r="B693" s="55" t="s">
        <v>362</v>
      </c>
      <c r="C693" s="55" t="s">
        <v>1825</v>
      </c>
      <c r="D693" s="57" t="s">
        <v>187</v>
      </c>
      <c r="E693" s="163"/>
      <c r="F693" s="61"/>
      <c r="G693" s="60"/>
      <c r="H693" s="121"/>
      <c r="I693" s="155" t="s">
        <v>2316</v>
      </c>
      <c r="J693" s="55" t="s">
        <v>2317</v>
      </c>
    </row>
    <row r="694" spans="1:10" ht="39.75" customHeight="1">
      <c r="A694" s="55" t="s">
        <v>20</v>
      </c>
      <c r="B694" s="55" t="s">
        <v>362</v>
      </c>
      <c r="C694" s="55" t="s">
        <v>1825</v>
      </c>
      <c r="D694" s="57" t="s">
        <v>187</v>
      </c>
      <c r="E694" s="163"/>
      <c r="F694" s="61"/>
      <c r="G694" s="60"/>
      <c r="H694" s="121"/>
      <c r="I694" s="155" t="s">
        <v>2319</v>
      </c>
      <c r="J694" s="55" t="s">
        <v>2320</v>
      </c>
    </row>
    <row r="695" spans="1:10" ht="31.5" customHeight="1">
      <c r="A695" s="55" t="s">
        <v>20</v>
      </c>
      <c r="B695" s="55" t="s">
        <v>362</v>
      </c>
      <c r="C695" s="55"/>
      <c r="D695" s="57" t="s">
        <v>187</v>
      </c>
      <c r="E695" s="163"/>
      <c r="F695" s="61"/>
      <c r="G695" s="60"/>
      <c r="H695" s="121"/>
      <c r="I695" s="155" t="s">
        <v>2321</v>
      </c>
      <c r="J695" s="55" t="s">
        <v>2322</v>
      </c>
    </row>
    <row r="696" spans="1:10" ht="42" customHeight="1">
      <c r="A696" s="55" t="s">
        <v>20</v>
      </c>
      <c r="B696" s="55" t="s">
        <v>362</v>
      </c>
      <c r="C696" s="55" t="s">
        <v>1825</v>
      </c>
      <c r="D696" s="57" t="s">
        <v>187</v>
      </c>
      <c r="E696" s="60"/>
      <c r="F696" s="61"/>
      <c r="G696" s="60"/>
      <c r="H696" s="54"/>
      <c r="I696" s="55" t="s">
        <v>2325</v>
      </c>
      <c r="J696" s="55" t="s">
        <v>2326</v>
      </c>
    </row>
    <row r="697" spans="1:10" ht="40.5" customHeight="1">
      <c r="A697" s="55" t="s">
        <v>20</v>
      </c>
      <c r="B697" s="55" t="s">
        <v>362</v>
      </c>
      <c r="C697" s="55"/>
      <c r="D697" s="57" t="s">
        <v>187</v>
      </c>
      <c r="E697" s="60"/>
      <c r="F697" s="61"/>
      <c r="G697" s="60"/>
      <c r="H697" s="54"/>
      <c r="I697" s="55" t="s">
        <v>2327</v>
      </c>
      <c r="J697" s="55" t="s">
        <v>2328</v>
      </c>
    </row>
    <row r="698" spans="1:10" ht="64.5" customHeight="1">
      <c r="A698" s="55" t="s">
        <v>20</v>
      </c>
      <c r="B698" s="55" t="s">
        <v>362</v>
      </c>
      <c r="C698" s="55" t="s">
        <v>2329</v>
      </c>
      <c r="D698" s="57" t="s">
        <v>187</v>
      </c>
      <c r="E698" s="60"/>
      <c r="F698" s="61"/>
      <c r="G698" s="60"/>
      <c r="H698" s="54"/>
      <c r="I698" s="55" t="s">
        <v>2330</v>
      </c>
      <c r="J698" s="55" t="s">
        <v>2331</v>
      </c>
    </row>
    <row r="699" spans="1:10" ht="67.5" customHeight="1">
      <c r="A699" s="55" t="s">
        <v>20</v>
      </c>
      <c r="B699" s="55" t="s">
        <v>362</v>
      </c>
      <c r="C699" s="129"/>
      <c r="D699" s="57" t="s">
        <v>187</v>
      </c>
      <c r="E699" s="60"/>
      <c r="F699" s="61"/>
      <c r="G699" s="60"/>
      <c r="H699" s="54"/>
      <c r="I699" s="55" t="s">
        <v>2332</v>
      </c>
      <c r="J699" s="55" t="s">
        <v>2333</v>
      </c>
    </row>
    <row r="700" spans="1:10" ht="36" customHeight="1" thickBot="1">
      <c r="A700" s="55" t="s">
        <v>20</v>
      </c>
      <c r="B700" s="55" t="s">
        <v>362</v>
      </c>
      <c r="C700" s="129"/>
      <c r="D700" s="57" t="s">
        <v>187</v>
      </c>
      <c r="E700" s="60"/>
      <c r="F700" s="61"/>
      <c r="G700" s="60"/>
      <c r="H700" s="54"/>
      <c r="I700" s="71" t="s">
        <v>2334</v>
      </c>
      <c r="J700" s="55"/>
    </row>
    <row r="701" spans="1:10" ht="44.25" hidden="1" customHeight="1">
      <c r="A701" s="55" t="s">
        <v>20</v>
      </c>
      <c r="B701" s="55" t="s">
        <v>362</v>
      </c>
      <c r="C701" s="129"/>
      <c r="D701" s="56" t="s">
        <v>304</v>
      </c>
      <c r="E701" s="60"/>
      <c r="F701" s="78" t="s">
        <v>377</v>
      </c>
      <c r="G701" s="75" t="s">
        <v>2335</v>
      </c>
      <c r="H701" s="54"/>
      <c r="I701" s="71" t="s">
        <v>2336</v>
      </c>
      <c r="J701" s="55"/>
    </row>
    <row r="702" spans="1:10" ht="37.5" hidden="1" customHeight="1">
      <c r="A702" s="55" t="s">
        <v>20</v>
      </c>
      <c r="B702" s="55" t="s">
        <v>362</v>
      </c>
      <c r="C702" s="129"/>
      <c r="D702" s="56" t="s">
        <v>304</v>
      </c>
      <c r="E702" s="60"/>
      <c r="F702" s="78" t="s">
        <v>377</v>
      </c>
      <c r="G702" s="75" t="s">
        <v>2337</v>
      </c>
      <c r="H702" s="54"/>
      <c r="I702" s="71" t="s">
        <v>2338</v>
      </c>
      <c r="J702" s="55"/>
    </row>
    <row r="703" spans="1:10" ht="47.25" hidden="1" customHeight="1">
      <c r="A703" s="55" t="s">
        <v>20</v>
      </c>
      <c r="B703" s="55" t="s">
        <v>362</v>
      </c>
      <c r="C703" s="129"/>
      <c r="D703" s="56" t="s">
        <v>304</v>
      </c>
      <c r="E703" s="60"/>
      <c r="F703" s="78" t="s">
        <v>377</v>
      </c>
      <c r="G703" s="75" t="s">
        <v>2339</v>
      </c>
      <c r="H703" s="54"/>
      <c r="I703" s="71" t="s">
        <v>2340</v>
      </c>
      <c r="J703" s="55"/>
    </row>
    <row r="704" spans="1:10" ht="55.5" hidden="1" customHeight="1">
      <c r="A704" s="55" t="s">
        <v>20</v>
      </c>
      <c r="B704" s="55" t="s">
        <v>362</v>
      </c>
      <c r="C704" s="129"/>
      <c r="D704" s="56" t="s">
        <v>304</v>
      </c>
      <c r="E704" s="60"/>
      <c r="F704" s="78" t="s">
        <v>377</v>
      </c>
      <c r="G704" s="75" t="s">
        <v>2342</v>
      </c>
      <c r="H704" s="54"/>
      <c r="I704" s="71" t="s">
        <v>2343</v>
      </c>
      <c r="J704" s="55"/>
    </row>
    <row r="705" spans="1:10" ht="24" hidden="1">
      <c r="A705" s="55" t="s">
        <v>20</v>
      </c>
      <c r="B705" s="55" t="s">
        <v>362</v>
      </c>
      <c r="C705" s="129"/>
      <c r="D705" s="56" t="s">
        <v>304</v>
      </c>
      <c r="E705" s="60"/>
      <c r="F705" s="78" t="s">
        <v>377</v>
      </c>
      <c r="G705" s="75" t="s">
        <v>2344</v>
      </c>
      <c r="H705" s="54"/>
      <c r="I705" s="71" t="s">
        <v>2345</v>
      </c>
      <c r="J705" s="55"/>
    </row>
    <row r="706" spans="1:10" ht="45" hidden="1" customHeight="1">
      <c r="A706" s="55" t="s">
        <v>20</v>
      </c>
      <c r="B706" s="55" t="s">
        <v>362</v>
      </c>
      <c r="C706" s="129"/>
      <c r="D706" s="56" t="s">
        <v>304</v>
      </c>
      <c r="E706" s="60"/>
      <c r="F706" s="78" t="s">
        <v>377</v>
      </c>
      <c r="G706" s="75" t="s">
        <v>2346</v>
      </c>
      <c r="H706" s="54"/>
      <c r="I706" s="71" t="s">
        <v>2347</v>
      </c>
      <c r="J706" s="55"/>
    </row>
    <row r="707" spans="1:10" ht="36.5" hidden="1" thickBot="1">
      <c r="A707" s="55" t="s">
        <v>20</v>
      </c>
      <c r="B707" s="55" t="s">
        <v>362</v>
      </c>
      <c r="C707" s="129"/>
      <c r="D707" s="56" t="s">
        <v>304</v>
      </c>
      <c r="E707" s="60"/>
      <c r="F707" s="78" t="s">
        <v>377</v>
      </c>
      <c r="G707" s="75" t="s">
        <v>2348</v>
      </c>
      <c r="H707" s="54"/>
      <c r="I707" s="71" t="s">
        <v>2349</v>
      </c>
      <c r="J707" s="55"/>
    </row>
    <row r="708" spans="1:10" ht="46.5" customHeight="1">
      <c r="A708" s="132" t="s">
        <v>10</v>
      </c>
      <c r="B708" s="132" t="s">
        <v>12</v>
      </c>
      <c r="C708" s="132"/>
      <c r="D708" s="133" t="s">
        <v>2350</v>
      </c>
      <c r="E708" s="134"/>
      <c r="F708" s="135" t="s">
        <v>113</v>
      </c>
      <c r="G708" s="134" t="s">
        <v>2351</v>
      </c>
      <c r="H708" s="137"/>
      <c r="I708" s="196" t="s">
        <v>2352</v>
      </c>
      <c r="J708" s="133" t="s">
        <v>2353</v>
      </c>
    </row>
    <row r="709" spans="1:10" ht="33.75" customHeight="1">
      <c r="A709" s="55" t="s">
        <v>10</v>
      </c>
      <c r="B709" s="55" t="s">
        <v>12</v>
      </c>
      <c r="C709" s="55"/>
      <c r="D709" s="57" t="s">
        <v>2355</v>
      </c>
      <c r="E709" s="60"/>
      <c r="F709" s="61" t="s">
        <v>83</v>
      </c>
      <c r="G709" s="60" t="s">
        <v>2356</v>
      </c>
      <c r="H709" s="72"/>
      <c r="I709" s="124" t="s">
        <v>2357</v>
      </c>
      <c r="J709" s="57" t="s">
        <v>2358</v>
      </c>
    </row>
    <row r="710" spans="1:10" ht="21" customHeight="1">
      <c r="A710" s="55" t="s">
        <v>10</v>
      </c>
      <c r="B710" s="55" t="s">
        <v>12</v>
      </c>
      <c r="C710" s="55"/>
      <c r="D710" s="57" t="s">
        <v>2359</v>
      </c>
      <c r="E710" s="60"/>
      <c r="F710" s="61" t="s">
        <v>113</v>
      </c>
      <c r="G710" s="60" t="s">
        <v>2360</v>
      </c>
      <c r="H710" s="72"/>
      <c r="I710" s="124" t="s">
        <v>2361</v>
      </c>
      <c r="J710" s="57" t="s">
        <v>2362</v>
      </c>
    </row>
    <row r="711" spans="1:10" ht="45" customHeight="1">
      <c r="A711" s="55" t="s">
        <v>10</v>
      </c>
      <c r="B711" s="55" t="s">
        <v>12</v>
      </c>
      <c r="C711" s="55"/>
      <c r="D711" s="57" t="s">
        <v>2363</v>
      </c>
      <c r="E711" s="60"/>
      <c r="F711" s="61" t="s">
        <v>113</v>
      </c>
      <c r="G711" s="60" t="s">
        <v>2364</v>
      </c>
      <c r="H711" s="72"/>
      <c r="I711" s="124" t="s">
        <v>2365</v>
      </c>
      <c r="J711" s="57" t="s">
        <v>2366</v>
      </c>
    </row>
    <row r="712" spans="1:10" ht="47.25" customHeight="1">
      <c r="A712" s="55" t="s">
        <v>10</v>
      </c>
      <c r="B712" s="55" t="s">
        <v>12</v>
      </c>
      <c r="C712" s="55"/>
      <c r="D712" s="56" t="s">
        <v>2368</v>
      </c>
      <c r="E712" s="77" t="s">
        <v>2369</v>
      </c>
      <c r="F712" s="79" t="s">
        <v>83</v>
      </c>
      <c r="G712" s="175" t="s">
        <v>2370</v>
      </c>
      <c r="H712" s="156"/>
      <c r="I712" s="84" t="s">
        <v>2371</v>
      </c>
      <c r="J712" s="55" t="s">
        <v>2372</v>
      </c>
    </row>
    <row r="713" spans="1:10" ht="47.25" customHeight="1">
      <c r="A713" s="55" t="s">
        <v>10</v>
      </c>
      <c r="B713" s="55" t="s">
        <v>12</v>
      </c>
      <c r="C713" s="55"/>
      <c r="D713" s="57" t="s">
        <v>116</v>
      </c>
      <c r="E713" s="60"/>
      <c r="F713" s="61" t="s">
        <v>113</v>
      </c>
      <c r="G713" s="60" t="s">
        <v>2374</v>
      </c>
      <c r="H713" s="54"/>
      <c r="I713" s="71" t="s">
        <v>2375</v>
      </c>
      <c r="J713" s="57" t="s">
        <v>2376</v>
      </c>
    </row>
    <row r="714" spans="1:10" ht="47.25" customHeight="1">
      <c r="A714" s="55" t="s">
        <v>10</v>
      </c>
      <c r="B714" s="55" t="s">
        <v>12</v>
      </c>
      <c r="C714" s="55"/>
      <c r="D714" s="57" t="s">
        <v>116</v>
      </c>
      <c r="E714" s="60"/>
      <c r="F714" s="61" t="s">
        <v>113</v>
      </c>
      <c r="G714" s="60" t="s">
        <v>2377</v>
      </c>
      <c r="H714" s="54"/>
      <c r="I714" s="71" t="s">
        <v>2378</v>
      </c>
      <c r="J714" s="57" t="s">
        <v>2379</v>
      </c>
    </row>
    <row r="715" spans="1:10" ht="32.25" customHeight="1">
      <c r="A715" s="55" t="s">
        <v>10</v>
      </c>
      <c r="B715" s="55" t="s">
        <v>12</v>
      </c>
      <c r="C715" s="55"/>
      <c r="D715" s="57" t="s">
        <v>116</v>
      </c>
      <c r="E715" s="60"/>
      <c r="F715" s="61" t="s">
        <v>113</v>
      </c>
      <c r="G715" s="60" t="s">
        <v>2380</v>
      </c>
      <c r="H715" s="54"/>
      <c r="I715" s="71" t="s">
        <v>2381</v>
      </c>
      <c r="J715" s="57" t="s">
        <v>2382</v>
      </c>
    </row>
    <row r="716" spans="1:10" ht="29.25" customHeight="1">
      <c r="A716" s="55" t="s">
        <v>10</v>
      </c>
      <c r="B716" s="55" t="s">
        <v>12</v>
      </c>
      <c r="C716" s="55"/>
      <c r="D716" s="57" t="s">
        <v>116</v>
      </c>
      <c r="E716" s="60"/>
      <c r="F716" s="61" t="s">
        <v>83</v>
      </c>
      <c r="G716" s="60" t="s">
        <v>2385</v>
      </c>
      <c r="H716" s="54"/>
      <c r="I716" s="71" t="s">
        <v>2386</v>
      </c>
      <c r="J716" s="57" t="s">
        <v>2387</v>
      </c>
    </row>
    <row r="717" spans="1:10" ht="44.25" customHeight="1">
      <c r="A717" s="55" t="s">
        <v>10</v>
      </c>
      <c r="B717" s="55" t="s">
        <v>12</v>
      </c>
      <c r="C717" s="55"/>
      <c r="D717" s="57" t="s">
        <v>116</v>
      </c>
      <c r="E717" s="77" t="s">
        <v>2388</v>
      </c>
      <c r="F717" s="61" t="s">
        <v>113</v>
      </c>
      <c r="G717" s="75" t="s">
        <v>2389</v>
      </c>
      <c r="H717" s="156"/>
      <c r="I717" s="122" t="s">
        <v>2390</v>
      </c>
      <c r="J717" s="57" t="s">
        <v>2391</v>
      </c>
    </row>
    <row r="718" spans="1:10" ht="36" customHeight="1">
      <c r="A718" s="55" t="s">
        <v>10</v>
      </c>
      <c r="B718" s="55" t="s">
        <v>12</v>
      </c>
      <c r="C718" s="55"/>
      <c r="D718" s="57" t="s">
        <v>2392</v>
      </c>
      <c r="E718" s="60" t="s">
        <v>2393</v>
      </c>
      <c r="F718" s="61"/>
      <c r="G718" s="60"/>
      <c r="H718" s="121"/>
      <c r="I718" s="84" t="s">
        <v>2394</v>
      </c>
      <c r="J718" s="57" t="s">
        <v>2395</v>
      </c>
    </row>
    <row r="719" spans="1:10" ht="21" customHeight="1">
      <c r="A719" s="55" t="s">
        <v>10</v>
      </c>
      <c r="B719" s="55" t="s">
        <v>12</v>
      </c>
      <c r="C719" s="55"/>
      <c r="D719" s="57" t="s">
        <v>168</v>
      </c>
      <c r="E719" s="77" t="s">
        <v>2396</v>
      </c>
      <c r="F719" s="61"/>
      <c r="G719" s="60"/>
      <c r="H719" s="121"/>
      <c r="I719" s="155" t="s">
        <v>2397</v>
      </c>
      <c r="J719" s="57" t="s">
        <v>2398</v>
      </c>
    </row>
    <row r="720" spans="1:10" ht="39" customHeight="1">
      <c r="A720" s="55" t="s">
        <v>10</v>
      </c>
      <c r="B720" s="55" t="s">
        <v>12</v>
      </c>
      <c r="C720" s="55"/>
      <c r="D720" s="57" t="s">
        <v>168</v>
      </c>
      <c r="E720" s="60"/>
      <c r="F720" s="61"/>
      <c r="G720" s="60"/>
      <c r="H720" s="54"/>
      <c r="I720" s="55" t="s">
        <v>2399</v>
      </c>
      <c r="J720" s="57" t="s">
        <v>2400</v>
      </c>
    </row>
    <row r="721" spans="1:10" ht="27" customHeight="1">
      <c r="A721" s="55" t="s">
        <v>10</v>
      </c>
      <c r="B721" s="55" t="s">
        <v>12</v>
      </c>
      <c r="C721" s="55"/>
      <c r="D721" s="57" t="s">
        <v>168</v>
      </c>
      <c r="E721" s="60"/>
      <c r="F721" s="61"/>
      <c r="G721" s="60"/>
      <c r="H721" s="54"/>
      <c r="I721" s="71" t="s">
        <v>2401</v>
      </c>
      <c r="J721" s="57" t="s">
        <v>2402</v>
      </c>
    </row>
    <row r="722" spans="1:10" ht="33" customHeight="1">
      <c r="A722" s="55" t="s">
        <v>10</v>
      </c>
      <c r="B722" s="55" t="s">
        <v>12</v>
      </c>
      <c r="C722" s="55"/>
      <c r="D722" s="57" t="s">
        <v>168</v>
      </c>
      <c r="E722" s="60"/>
      <c r="F722" s="61"/>
      <c r="G722" s="60"/>
      <c r="H722" s="54"/>
      <c r="I722" s="55" t="s">
        <v>2403</v>
      </c>
      <c r="J722" s="57" t="s">
        <v>2404</v>
      </c>
    </row>
    <row r="723" spans="1:10" ht="42" customHeight="1">
      <c r="A723" s="55" t="s">
        <v>10</v>
      </c>
      <c r="B723" s="55" t="s">
        <v>12</v>
      </c>
      <c r="C723" s="55"/>
      <c r="D723" s="57" t="s">
        <v>168</v>
      </c>
      <c r="E723" s="60"/>
      <c r="F723" s="61"/>
      <c r="G723" s="60"/>
      <c r="H723" s="54"/>
      <c r="I723" s="71" t="s">
        <v>2405</v>
      </c>
      <c r="J723" s="57" t="s">
        <v>2406</v>
      </c>
    </row>
    <row r="724" spans="1:10" ht="42" customHeight="1">
      <c r="A724" s="55" t="s">
        <v>10</v>
      </c>
      <c r="B724" s="55" t="s">
        <v>12</v>
      </c>
      <c r="C724" s="55"/>
      <c r="D724" s="57" t="s">
        <v>168</v>
      </c>
      <c r="E724" s="60"/>
      <c r="F724" s="61"/>
      <c r="G724" s="60"/>
      <c r="H724" s="54"/>
      <c r="I724" s="55" t="s">
        <v>2407</v>
      </c>
      <c r="J724" s="57" t="s">
        <v>2408</v>
      </c>
    </row>
    <row r="725" spans="1:10" ht="26.25" customHeight="1">
      <c r="A725" s="55" t="s">
        <v>10</v>
      </c>
      <c r="B725" s="55" t="s">
        <v>12</v>
      </c>
      <c r="C725" s="55"/>
      <c r="D725" s="56" t="s">
        <v>187</v>
      </c>
      <c r="E725" s="60"/>
      <c r="F725" s="61"/>
      <c r="G725" s="60"/>
      <c r="H725" s="54"/>
      <c r="I725" s="71" t="s">
        <v>2409</v>
      </c>
      <c r="J725" s="57"/>
    </row>
    <row r="726" spans="1:10" ht="35.25" customHeight="1">
      <c r="A726" s="55" t="s">
        <v>10</v>
      </c>
      <c r="B726" s="55" t="s">
        <v>12</v>
      </c>
      <c r="C726" s="55"/>
      <c r="D726" s="56" t="s">
        <v>187</v>
      </c>
      <c r="E726" s="60"/>
      <c r="F726" s="61"/>
      <c r="G726" s="60"/>
      <c r="H726" s="54"/>
      <c r="I726" s="71" t="s">
        <v>2410</v>
      </c>
      <c r="J726" s="57"/>
    </row>
    <row r="727" spans="1:10" ht="34.5" customHeight="1">
      <c r="A727" s="55" t="s">
        <v>10</v>
      </c>
      <c r="B727" s="55" t="s">
        <v>12</v>
      </c>
      <c r="C727" s="55"/>
      <c r="D727" s="56" t="s">
        <v>187</v>
      </c>
      <c r="E727" s="60"/>
      <c r="F727" s="61"/>
      <c r="G727" s="60"/>
      <c r="H727" s="54"/>
      <c r="I727" s="71" t="s">
        <v>2411</v>
      </c>
      <c r="J727" s="57"/>
    </row>
    <row r="728" spans="1:10" ht="15.75" customHeight="1">
      <c r="A728" s="55"/>
      <c r="B728" s="55"/>
      <c r="C728" s="55"/>
      <c r="D728" s="55"/>
      <c r="E728" s="54"/>
      <c r="F728" s="54"/>
      <c r="G728" s="54"/>
      <c r="H728" s="54"/>
      <c r="I728" s="55"/>
      <c r="J728" s="55"/>
    </row>
    <row r="729" spans="1:10" ht="15.75" customHeight="1">
      <c r="A729" s="55"/>
      <c r="B729" s="55"/>
      <c r="C729" s="55"/>
      <c r="D729" s="55"/>
      <c r="E729" s="54"/>
      <c r="F729" s="54"/>
      <c r="G729" s="54"/>
      <c r="H729" s="54"/>
      <c r="I729" s="55"/>
      <c r="J729" s="55"/>
    </row>
    <row r="730" spans="1:10" ht="15.75" customHeight="1">
      <c r="A730" s="55"/>
      <c r="B730" s="55"/>
      <c r="C730" s="55"/>
      <c r="D730" s="55"/>
      <c r="E730" s="54"/>
      <c r="F730" s="54"/>
      <c r="G730" s="54"/>
      <c r="H730" s="54"/>
      <c r="I730" s="55"/>
      <c r="J730" s="55"/>
    </row>
    <row r="731" spans="1:10" ht="15.75" customHeight="1">
      <c r="A731" s="250"/>
      <c r="B731" s="250"/>
      <c r="C731" s="250"/>
      <c r="D731" s="250"/>
      <c r="E731" s="251"/>
      <c r="F731" s="249"/>
      <c r="G731" s="249"/>
      <c r="H731" s="249"/>
      <c r="I731" s="250"/>
      <c r="J731" s="250"/>
    </row>
    <row r="732" spans="1:10" ht="15.75" customHeight="1">
      <c r="A732" s="250"/>
      <c r="B732" s="250"/>
      <c r="C732" s="250"/>
      <c r="D732" s="250"/>
      <c r="E732" s="251"/>
      <c r="F732" s="249"/>
      <c r="G732" s="249"/>
      <c r="H732" s="249"/>
      <c r="I732" s="250"/>
      <c r="J732" s="250"/>
    </row>
    <row r="733" spans="1:10" ht="15.75" customHeight="1">
      <c r="A733" s="250"/>
      <c r="B733" s="250"/>
      <c r="C733" s="250"/>
      <c r="D733" s="250"/>
      <c r="E733" s="251"/>
      <c r="F733" s="249"/>
      <c r="G733" s="249"/>
      <c r="H733" s="249"/>
      <c r="I733" s="250"/>
      <c r="J733" s="250"/>
    </row>
    <row r="734" spans="1:10" ht="15.75" customHeight="1">
      <c r="A734" s="250"/>
      <c r="B734" s="250"/>
      <c r="C734" s="250"/>
      <c r="D734" s="250"/>
      <c r="E734" s="251"/>
      <c r="F734" s="249"/>
      <c r="G734" s="249"/>
      <c r="H734" s="249"/>
      <c r="I734" s="250"/>
      <c r="J734" s="250"/>
    </row>
    <row r="735" spans="1:10" ht="15.75" customHeight="1">
      <c r="A735" s="250"/>
      <c r="B735" s="250"/>
      <c r="C735" s="250"/>
      <c r="D735" s="250"/>
      <c r="E735" s="251"/>
      <c r="F735" s="249"/>
      <c r="G735" s="249"/>
      <c r="H735" s="249"/>
      <c r="I735" s="250"/>
      <c r="J735" s="250"/>
    </row>
    <row r="736" spans="1:10" ht="15.75" customHeight="1">
      <c r="A736" s="250"/>
      <c r="B736" s="250"/>
      <c r="C736" s="250"/>
      <c r="D736" s="250"/>
      <c r="E736" s="251"/>
      <c r="F736" s="249"/>
      <c r="G736" s="249"/>
      <c r="H736" s="249"/>
      <c r="I736" s="250"/>
      <c r="J736" s="250"/>
    </row>
    <row r="737" spans="1:10" ht="15.75" customHeight="1">
      <c r="A737" s="250"/>
      <c r="B737" s="250"/>
      <c r="C737" s="250"/>
      <c r="D737" s="250"/>
      <c r="E737" s="251"/>
      <c r="F737" s="249"/>
      <c r="G737" s="249"/>
      <c r="H737" s="249"/>
      <c r="I737" s="250"/>
      <c r="J737" s="250"/>
    </row>
    <row r="738" spans="1:10" ht="15.75" customHeight="1">
      <c r="A738" s="250"/>
      <c r="B738" s="250"/>
      <c r="C738" s="250"/>
      <c r="D738" s="250"/>
      <c r="E738" s="251"/>
      <c r="F738" s="249"/>
      <c r="G738" s="249"/>
      <c r="H738" s="249"/>
      <c r="I738" s="250"/>
      <c r="J738" s="250"/>
    </row>
    <row r="739" spans="1:10" ht="15.75" customHeight="1">
      <c r="A739" s="250"/>
      <c r="B739" s="250"/>
      <c r="C739" s="250"/>
      <c r="D739" s="250"/>
      <c r="E739" s="251"/>
      <c r="F739" s="249"/>
      <c r="G739" s="249"/>
      <c r="H739" s="249"/>
      <c r="I739" s="250"/>
      <c r="J739" s="250"/>
    </row>
    <row r="740" spans="1:10" ht="15.75" customHeight="1">
      <c r="A740" s="250"/>
      <c r="B740" s="250"/>
      <c r="C740" s="250"/>
      <c r="D740" s="250"/>
      <c r="E740" s="251"/>
      <c r="F740" s="249"/>
      <c r="G740" s="249"/>
      <c r="H740" s="249"/>
      <c r="I740" s="250"/>
      <c r="J740" s="250"/>
    </row>
    <row r="741" spans="1:10" ht="15.75" customHeight="1">
      <c r="A741" s="250"/>
      <c r="B741" s="250"/>
      <c r="C741" s="250"/>
      <c r="D741" s="250"/>
      <c r="E741" s="251"/>
      <c r="F741" s="249"/>
      <c r="G741" s="249"/>
      <c r="H741" s="249"/>
      <c r="I741" s="250"/>
      <c r="J741" s="250"/>
    </row>
    <row r="742" spans="1:10" ht="15.75" customHeight="1">
      <c r="A742" s="250"/>
      <c r="B742" s="250"/>
      <c r="C742" s="250"/>
      <c r="D742" s="250"/>
      <c r="E742" s="251"/>
      <c r="F742" s="249"/>
      <c r="G742" s="249"/>
      <c r="H742" s="249"/>
      <c r="I742" s="250"/>
      <c r="J742" s="250"/>
    </row>
    <row r="743" spans="1:10" ht="15.75" customHeight="1">
      <c r="A743" s="250"/>
      <c r="B743" s="250"/>
      <c r="C743" s="250"/>
      <c r="D743" s="250"/>
      <c r="E743" s="251"/>
      <c r="F743" s="249"/>
      <c r="G743" s="249"/>
      <c r="H743" s="249"/>
      <c r="I743" s="250"/>
      <c r="J743" s="250"/>
    </row>
    <row r="744" spans="1:10" ht="15.75" customHeight="1">
      <c r="A744" s="250"/>
      <c r="B744" s="250"/>
      <c r="C744" s="250"/>
      <c r="D744" s="250"/>
      <c r="E744" s="251"/>
      <c r="F744" s="249"/>
      <c r="G744" s="249"/>
      <c r="H744" s="249"/>
      <c r="I744" s="250"/>
      <c r="J744" s="250"/>
    </row>
    <row r="745" spans="1:10" ht="15.75" customHeight="1">
      <c r="A745" s="250"/>
      <c r="B745" s="250"/>
      <c r="C745" s="250"/>
      <c r="D745" s="250"/>
      <c r="E745" s="251"/>
      <c r="F745" s="249"/>
      <c r="G745" s="249"/>
      <c r="H745" s="249"/>
      <c r="I745" s="250"/>
      <c r="J745" s="250"/>
    </row>
    <row r="746" spans="1:10" ht="15.75" customHeight="1">
      <c r="A746" s="250"/>
      <c r="B746" s="250"/>
      <c r="C746" s="250"/>
      <c r="D746" s="250"/>
      <c r="E746" s="251"/>
      <c r="F746" s="249"/>
      <c r="G746" s="249"/>
      <c r="H746" s="249"/>
      <c r="I746" s="250"/>
      <c r="J746" s="250"/>
    </row>
    <row r="747" spans="1:10" ht="15.75" customHeight="1">
      <c r="A747" s="250"/>
      <c r="B747" s="250"/>
      <c r="C747" s="250"/>
      <c r="D747" s="250"/>
      <c r="E747" s="251"/>
      <c r="F747" s="249"/>
      <c r="G747" s="249"/>
      <c r="H747" s="249"/>
      <c r="I747" s="250"/>
      <c r="J747" s="250"/>
    </row>
    <row r="748" spans="1:10" ht="15.75" customHeight="1">
      <c r="A748" s="250"/>
      <c r="B748" s="250"/>
      <c r="C748" s="250"/>
      <c r="D748" s="250"/>
      <c r="E748" s="251"/>
      <c r="F748" s="249"/>
      <c r="G748" s="249"/>
      <c r="H748" s="249"/>
      <c r="I748" s="250"/>
      <c r="J748" s="250"/>
    </row>
    <row r="749" spans="1:10" ht="15.75" customHeight="1">
      <c r="A749" s="250"/>
      <c r="B749" s="250"/>
      <c r="C749" s="250"/>
      <c r="D749" s="250"/>
      <c r="E749" s="251"/>
      <c r="F749" s="249"/>
      <c r="G749" s="249"/>
      <c r="H749" s="249"/>
      <c r="I749" s="250"/>
      <c r="J749" s="250"/>
    </row>
    <row r="750" spans="1:10" ht="15.75" customHeight="1">
      <c r="A750" s="250"/>
      <c r="B750" s="250"/>
      <c r="C750" s="250"/>
      <c r="D750" s="250"/>
      <c r="E750" s="251"/>
      <c r="F750" s="249"/>
      <c r="G750" s="249"/>
      <c r="H750" s="249"/>
      <c r="I750" s="250"/>
      <c r="J750" s="250"/>
    </row>
    <row r="751" spans="1:10" ht="15.75" customHeight="1">
      <c r="A751" s="250"/>
      <c r="B751" s="250"/>
      <c r="C751" s="250"/>
      <c r="D751" s="250"/>
      <c r="E751" s="251"/>
      <c r="F751" s="249"/>
      <c r="G751" s="249"/>
      <c r="H751" s="249"/>
      <c r="I751" s="250"/>
      <c r="J751" s="250"/>
    </row>
    <row r="752" spans="1:10" ht="15.75" customHeight="1">
      <c r="A752" s="250"/>
      <c r="B752" s="250"/>
      <c r="C752" s="250"/>
      <c r="D752" s="250"/>
      <c r="E752" s="251"/>
      <c r="F752" s="249"/>
      <c r="G752" s="249"/>
      <c r="H752" s="249"/>
      <c r="I752" s="250"/>
      <c r="J752" s="250"/>
    </row>
    <row r="753" spans="1:10" ht="15.75" customHeight="1">
      <c r="A753" s="250"/>
      <c r="B753" s="250"/>
      <c r="C753" s="250"/>
      <c r="D753" s="250"/>
      <c r="E753" s="251"/>
      <c r="F753" s="249"/>
      <c r="G753" s="249"/>
      <c r="H753" s="249"/>
      <c r="I753" s="250"/>
      <c r="J753" s="250"/>
    </row>
    <row r="754" spans="1:10" ht="15.75" customHeight="1">
      <c r="A754" s="250"/>
      <c r="B754" s="250"/>
      <c r="C754" s="250"/>
      <c r="D754" s="250"/>
      <c r="E754" s="251"/>
      <c r="F754" s="249"/>
      <c r="G754" s="249"/>
      <c r="H754" s="249"/>
      <c r="I754" s="250"/>
      <c r="J754" s="250"/>
    </row>
    <row r="755" spans="1:10" ht="15.75" customHeight="1">
      <c r="A755" s="250"/>
      <c r="B755" s="250"/>
      <c r="C755" s="250"/>
      <c r="D755" s="250"/>
      <c r="E755" s="251"/>
      <c r="F755" s="249"/>
      <c r="G755" s="249"/>
      <c r="H755" s="249"/>
      <c r="I755" s="250"/>
      <c r="J755" s="250"/>
    </row>
    <row r="756" spans="1:10" ht="15.75" customHeight="1">
      <c r="A756" s="250"/>
      <c r="B756" s="250"/>
      <c r="C756" s="250"/>
      <c r="D756" s="250"/>
      <c r="E756" s="251"/>
      <c r="F756" s="249"/>
      <c r="G756" s="249"/>
      <c r="H756" s="249"/>
      <c r="I756" s="250"/>
      <c r="J756" s="250"/>
    </row>
    <row r="757" spans="1:10" ht="15.75" customHeight="1">
      <c r="A757" s="250"/>
      <c r="B757" s="250"/>
      <c r="C757" s="250"/>
      <c r="D757" s="250"/>
      <c r="E757" s="251"/>
      <c r="F757" s="249"/>
      <c r="G757" s="249"/>
      <c r="H757" s="249"/>
      <c r="I757" s="250"/>
      <c r="J757" s="250"/>
    </row>
    <row r="758" spans="1:10" ht="15.75" customHeight="1">
      <c r="A758" s="250"/>
      <c r="B758" s="250"/>
      <c r="C758" s="250"/>
      <c r="D758" s="250"/>
      <c r="E758" s="251"/>
      <c r="F758" s="249"/>
      <c r="G758" s="249"/>
      <c r="H758" s="249"/>
      <c r="I758" s="250"/>
      <c r="J758" s="250"/>
    </row>
    <row r="759" spans="1:10" ht="15.75" customHeight="1">
      <c r="A759" s="250"/>
      <c r="B759" s="250"/>
      <c r="C759" s="250"/>
      <c r="D759" s="250"/>
      <c r="E759" s="251"/>
      <c r="F759" s="249"/>
      <c r="G759" s="249"/>
      <c r="H759" s="249"/>
      <c r="I759" s="250"/>
      <c r="J759" s="250"/>
    </row>
    <row r="760" spans="1:10" ht="15.75" customHeight="1">
      <c r="A760" s="250"/>
      <c r="B760" s="250"/>
      <c r="C760" s="250"/>
      <c r="D760" s="250"/>
      <c r="E760" s="251"/>
      <c r="F760" s="249"/>
      <c r="G760" s="249"/>
      <c r="H760" s="249"/>
      <c r="I760" s="250"/>
      <c r="J760" s="250"/>
    </row>
    <row r="761" spans="1:10" ht="15.75" customHeight="1">
      <c r="A761" s="250"/>
      <c r="B761" s="250"/>
      <c r="C761" s="250"/>
      <c r="D761" s="250"/>
      <c r="E761" s="251"/>
      <c r="F761" s="249"/>
      <c r="G761" s="249"/>
      <c r="H761" s="249"/>
      <c r="I761" s="250"/>
      <c r="J761" s="250"/>
    </row>
    <row r="762" spans="1:10" ht="15.75" customHeight="1">
      <c r="A762" s="250"/>
      <c r="B762" s="250"/>
      <c r="C762" s="250"/>
      <c r="D762" s="250"/>
      <c r="E762" s="251"/>
      <c r="F762" s="249"/>
      <c r="G762" s="249"/>
      <c r="H762" s="249"/>
      <c r="I762" s="250"/>
      <c r="J762" s="250"/>
    </row>
    <row r="763" spans="1:10" ht="15.75" customHeight="1">
      <c r="A763" s="250"/>
      <c r="B763" s="250"/>
      <c r="C763" s="250"/>
      <c r="D763" s="250"/>
      <c r="E763" s="251"/>
      <c r="F763" s="249"/>
      <c r="G763" s="249"/>
      <c r="H763" s="249"/>
      <c r="I763" s="250"/>
      <c r="J763" s="250"/>
    </row>
    <row r="764" spans="1:10" ht="15.75" customHeight="1">
      <c r="A764" s="250"/>
      <c r="B764" s="250"/>
      <c r="C764" s="250"/>
      <c r="D764" s="250"/>
      <c r="E764" s="251"/>
      <c r="F764" s="249"/>
      <c r="G764" s="249"/>
      <c r="H764" s="249"/>
      <c r="I764" s="250"/>
      <c r="J764" s="250"/>
    </row>
    <row r="765" spans="1:10" ht="15.75" customHeight="1">
      <c r="A765" s="250"/>
      <c r="B765" s="250"/>
      <c r="C765" s="250"/>
      <c r="D765" s="250"/>
      <c r="E765" s="251"/>
      <c r="F765" s="249"/>
      <c r="G765" s="249"/>
      <c r="H765" s="249"/>
      <c r="I765" s="250"/>
      <c r="J765" s="250"/>
    </row>
    <row r="766" spans="1:10" ht="15.75" customHeight="1">
      <c r="A766" s="250"/>
      <c r="B766" s="250"/>
      <c r="C766" s="250"/>
      <c r="D766" s="250"/>
      <c r="E766" s="251"/>
      <c r="F766" s="249"/>
      <c r="G766" s="249"/>
      <c r="H766" s="249"/>
      <c r="I766" s="250"/>
      <c r="J766" s="250"/>
    </row>
    <row r="767" spans="1:10" ht="15.75" customHeight="1">
      <c r="A767" s="250"/>
      <c r="B767" s="250"/>
      <c r="C767" s="250"/>
      <c r="D767" s="250"/>
      <c r="E767" s="251"/>
      <c r="F767" s="249"/>
      <c r="G767" s="249"/>
      <c r="H767" s="249"/>
      <c r="I767" s="250"/>
      <c r="J767" s="250"/>
    </row>
    <row r="768" spans="1:10" ht="15.75" customHeight="1">
      <c r="A768" s="250"/>
      <c r="B768" s="250"/>
      <c r="C768" s="250"/>
      <c r="D768" s="250"/>
      <c r="E768" s="251"/>
      <c r="F768" s="249"/>
      <c r="G768" s="249"/>
      <c r="H768" s="249"/>
      <c r="I768" s="250"/>
      <c r="J768" s="250"/>
    </row>
    <row r="769" spans="1:10" ht="15.75" customHeight="1">
      <c r="A769" s="250"/>
      <c r="B769" s="250"/>
      <c r="C769" s="250"/>
      <c r="D769" s="250"/>
      <c r="E769" s="251"/>
      <c r="F769" s="249"/>
      <c r="G769" s="249"/>
      <c r="H769" s="249"/>
      <c r="I769" s="250"/>
      <c r="J769" s="250"/>
    </row>
    <row r="770" spans="1:10" ht="15.75" customHeight="1">
      <c r="A770" s="250"/>
      <c r="B770" s="250"/>
      <c r="C770" s="250"/>
      <c r="D770" s="250"/>
      <c r="E770" s="251"/>
      <c r="F770" s="249"/>
      <c r="G770" s="249"/>
      <c r="H770" s="249"/>
      <c r="I770" s="250"/>
      <c r="J770" s="250"/>
    </row>
    <row r="771" spans="1:10" ht="15.75" customHeight="1">
      <c r="A771" s="250"/>
      <c r="B771" s="250"/>
      <c r="C771" s="250"/>
      <c r="D771" s="250"/>
      <c r="E771" s="251"/>
      <c r="F771" s="249"/>
      <c r="G771" s="249"/>
      <c r="H771" s="249"/>
      <c r="I771" s="250"/>
      <c r="J771" s="250"/>
    </row>
    <row r="772" spans="1:10" ht="15.75" customHeight="1">
      <c r="A772" s="250"/>
      <c r="B772" s="250"/>
      <c r="C772" s="250"/>
      <c r="D772" s="250"/>
      <c r="E772" s="251"/>
      <c r="F772" s="249"/>
      <c r="G772" s="249"/>
      <c r="H772" s="249"/>
      <c r="I772" s="250"/>
      <c r="J772" s="250"/>
    </row>
    <row r="773" spans="1:10" ht="15.75" customHeight="1">
      <c r="A773" s="250"/>
      <c r="B773" s="250"/>
      <c r="C773" s="250"/>
      <c r="D773" s="250"/>
      <c r="E773" s="251"/>
      <c r="F773" s="249"/>
      <c r="G773" s="249"/>
      <c r="H773" s="249"/>
      <c r="I773" s="250"/>
      <c r="J773" s="250"/>
    </row>
    <row r="774" spans="1:10" ht="15.75" customHeight="1">
      <c r="A774" s="250"/>
      <c r="B774" s="250"/>
      <c r="C774" s="250"/>
      <c r="D774" s="250"/>
      <c r="E774" s="251"/>
      <c r="F774" s="249"/>
      <c r="G774" s="249"/>
      <c r="H774" s="249"/>
      <c r="I774" s="250"/>
      <c r="J774" s="250"/>
    </row>
    <row r="775" spans="1:10" ht="15.75" customHeight="1">
      <c r="A775" s="250"/>
      <c r="B775" s="250"/>
      <c r="C775" s="250"/>
      <c r="D775" s="250"/>
      <c r="E775" s="251"/>
      <c r="F775" s="249"/>
      <c r="G775" s="249"/>
      <c r="H775" s="249"/>
      <c r="I775" s="250"/>
      <c r="J775" s="250"/>
    </row>
    <row r="776" spans="1:10" ht="15.75" customHeight="1">
      <c r="A776" s="250"/>
      <c r="B776" s="250"/>
      <c r="C776" s="250"/>
      <c r="D776" s="250"/>
      <c r="E776" s="251"/>
      <c r="F776" s="249"/>
      <c r="G776" s="249"/>
      <c r="H776" s="249"/>
      <c r="I776" s="250"/>
      <c r="J776" s="250"/>
    </row>
    <row r="777" spans="1:10" ht="15.75" customHeight="1">
      <c r="A777" s="250"/>
      <c r="B777" s="250"/>
      <c r="C777" s="250"/>
      <c r="D777" s="250"/>
      <c r="E777" s="251"/>
      <c r="F777" s="249"/>
      <c r="G777" s="249"/>
      <c r="H777" s="249"/>
      <c r="I777" s="250"/>
      <c r="J777" s="250"/>
    </row>
    <row r="778" spans="1:10" ht="15.75" customHeight="1">
      <c r="A778" s="250"/>
      <c r="B778" s="250"/>
      <c r="C778" s="250"/>
      <c r="D778" s="250"/>
      <c r="E778" s="251"/>
      <c r="F778" s="249"/>
      <c r="G778" s="249"/>
      <c r="H778" s="249"/>
      <c r="I778" s="250"/>
      <c r="J778" s="250"/>
    </row>
    <row r="779" spans="1:10" ht="15.75" customHeight="1">
      <c r="A779" s="250"/>
      <c r="B779" s="250"/>
      <c r="C779" s="250"/>
      <c r="D779" s="250"/>
      <c r="E779" s="251"/>
      <c r="F779" s="249"/>
      <c r="G779" s="249"/>
      <c r="H779" s="249"/>
      <c r="I779" s="250"/>
      <c r="J779" s="250"/>
    </row>
    <row r="780" spans="1:10" ht="15.75" customHeight="1">
      <c r="A780" s="250"/>
      <c r="B780" s="250"/>
      <c r="C780" s="250"/>
      <c r="D780" s="250"/>
      <c r="E780" s="251"/>
      <c r="F780" s="249"/>
      <c r="G780" s="249"/>
      <c r="H780" s="249"/>
      <c r="I780" s="250"/>
      <c r="J780" s="250"/>
    </row>
    <row r="781" spans="1:10" ht="15.75" customHeight="1">
      <c r="A781" s="250"/>
      <c r="B781" s="250"/>
      <c r="C781" s="250"/>
      <c r="D781" s="250"/>
      <c r="E781" s="251"/>
      <c r="F781" s="249"/>
      <c r="G781" s="249"/>
      <c r="H781" s="249"/>
      <c r="I781" s="250"/>
      <c r="J781" s="250"/>
    </row>
    <row r="782" spans="1:10" ht="15.75" customHeight="1">
      <c r="A782" s="250"/>
      <c r="B782" s="250"/>
      <c r="C782" s="250"/>
      <c r="D782" s="250"/>
      <c r="E782" s="251"/>
      <c r="F782" s="249"/>
      <c r="G782" s="249"/>
      <c r="H782" s="249"/>
      <c r="I782" s="250"/>
      <c r="J782" s="250"/>
    </row>
    <row r="783" spans="1:10" ht="15.75" customHeight="1">
      <c r="A783" s="250"/>
      <c r="B783" s="250"/>
      <c r="C783" s="250"/>
      <c r="D783" s="250"/>
      <c r="E783" s="251"/>
      <c r="F783" s="249"/>
      <c r="G783" s="249"/>
      <c r="H783" s="249"/>
      <c r="I783" s="250"/>
      <c r="J783" s="250"/>
    </row>
    <row r="784" spans="1:10" ht="15.75" customHeight="1">
      <c r="A784" s="250"/>
      <c r="B784" s="250"/>
      <c r="C784" s="250"/>
      <c r="D784" s="250"/>
      <c r="E784" s="251"/>
      <c r="F784" s="249"/>
      <c r="G784" s="249"/>
      <c r="H784" s="249"/>
      <c r="I784" s="250"/>
      <c r="J784" s="250"/>
    </row>
    <row r="785" spans="1:10" ht="15.75" customHeight="1">
      <c r="A785" s="250"/>
      <c r="B785" s="250"/>
      <c r="C785" s="250"/>
      <c r="D785" s="250"/>
      <c r="E785" s="251"/>
      <c r="F785" s="249"/>
      <c r="G785" s="249"/>
      <c r="H785" s="249"/>
      <c r="I785" s="250"/>
      <c r="J785" s="250"/>
    </row>
    <row r="786" spans="1:10" ht="15.75" customHeight="1">
      <c r="A786" s="250"/>
      <c r="B786" s="250"/>
      <c r="C786" s="250"/>
      <c r="D786" s="250"/>
      <c r="E786" s="251"/>
      <c r="F786" s="249"/>
      <c r="G786" s="249"/>
      <c r="H786" s="249"/>
      <c r="I786" s="250"/>
      <c r="J786" s="250"/>
    </row>
    <row r="787" spans="1:10" ht="15.75" customHeight="1">
      <c r="A787" s="250"/>
      <c r="B787" s="250"/>
      <c r="C787" s="250"/>
      <c r="D787" s="250"/>
      <c r="E787" s="251"/>
      <c r="F787" s="249"/>
      <c r="G787" s="249"/>
      <c r="H787" s="249"/>
      <c r="I787" s="250"/>
      <c r="J787" s="250"/>
    </row>
    <row r="788" spans="1:10" ht="15.75" customHeight="1">
      <c r="A788" s="250"/>
      <c r="B788" s="250"/>
      <c r="C788" s="250"/>
      <c r="D788" s="250"/>
      <c r="E788" s="251"/>
      <c r="F788" s="249"/>
      <c r="G788" s="249"/>
      <c r="H788" s="249"/>
      <c r="I788" s="250"/>
      <c r="J788" s="250"/>
    </row>
    <row r="789" spans="1:10" ht="15.75" customHeight="1">
      <c r="A789" s="250"/>
      <c r="B789" s="250"/>
      <c r="C789" s="250"/>
      <c r="D789" s="250"/>
      <c r="E789" s="251"/>
      <c r="F789" s="249"/>
      <c r="G789" s="249"/>
      <c r="H789" s="249"/>
      <c r="I789" s="250"/>
      <c r="J789" s="250"/>
    </row>
    <row r="790" spans="1:10" ht="15.75" customHeight="1">
      <c r="A790" s="250"/>
      <c r="B790" s="250"/>
      <c r="C790" s="250"/>
      <c r="D790" s="250"/>
      <c r="E790" s="251"/>
      <c r="F790" s="249"/>
      <c r="G790" s="249"/>
      <c r="H790" s="249"/>
      <c r="I790" s="250"/>
      <c r="J790" s="250"/>
    </row>
    <row r="791" spans="1:10" ht="15.75" customHeight="1">
      <c r="A791" s="250"/>
      <c r="B791" s="250"/>
      <c r="C791" s="250"/>
      <c r="D791" s="250"/>
      <c r="E791" s="251"/>
      <c r="F791" s="249"/>
      <c r="G791" s="249"/>
      <c r="H791" s="249"/>
      <c r="I791" s="250"/>
      <c r="J791" s="250"/>
    </row>
    <row r="792" spans="1:10" ht="15.75" customHeight="1">
      <c r="A792" s="250"/>
      <c r="B792" s="250"/>
      <c r="C792" s="250"/>
      <c r="D792" s="250"/>
      <c r="E792" s="251"/>
      <c r="F792" s="249"/>
      <c r="G792" s="249"/>
      <c r="H792" s="249"/>
      <c r="I792" s="250"/>
      <c r="J792" s="250"/>
    </row>
    <row r="793" spans="1:10" ht="15.75" customHeight="1">
      <c r="A793" s="250"/>
      <c r="B793" s="250"/>
      <c r="C793" s="250"/>
      <c r="D793" s="250"/>
      <c r="E793" s="251"/>
      <c r="F793" s="249"/>
      <c r="G793" s="249"/>
      <c r="H793" s="249"/>
      <c r="I793" s="250"/>
      <c r="J793" s="250"/>
    </row>
    <row r="794" spans="1:10" ht="15.75" customHeight="1">
      <c r="A794" s="250"/>
      <c r="B794" s="250"/>
      <c r="C794" s="250"/>
      <c r="D794" s="250"/>
      <c r="E794" s="251"/>
      <c r="F794" s="249"/>
      <c r="G794" s="249"/>
      <c r="H794" s="249"/>
      <c r="I794" s="250"/>
      <c r="J794" s="250"/>
    </row>
    <row r="795" spans="1:10" ht="15.75" customHeight="1">
      <c r="A795" s="250"/>
      <c r="B795" s="250"/>
      <c r="C795" s="250"/>
      <c r="D795" s="250"/>
      <c r="E795" s="251"/>
      <c r="F795" s="249"/>
      <c r="G795" s="249"/>
      <c r="H795" s="249"/>
      <c r="I795" s="250"/>
      <c r="J795" s="250"/>
    </row>
    <row r="796" spans="1:10" ht="15.75" customHeight="1">
      <c r="A796" s="250"/>
      <c r="B796" s="250"/>
      <c r="C796" s="250"/>
      <c r="D796" s="250"/>
      <c r="E796" s="251"/>
      <c r="F796" s="249"/>
      <c r="G796" s="249"/>
      <c r="H796" s="249"/>
      <c r="I796" s="250"/>
      <c r="J796" s="250"/>
    </row>
    <row r="797" spans="1:10" ht="15.75" customHeight="1">
      <c r="A797" s="250"/>
      <c r="B797" s="250"/>
      <c r="C797" s="250"/>
      <c r="D797" s="250"/>
      <c r="E797" s="251"/>
      <c r="F797" s="249"/>
      <c r="G797" s="249"/>
      <c r="H797" s="249"/>
      <c r="I797" s="250"/>
      <c r="J797" s="250"/>
    </row>
    <row r="798" spans="1:10" ht="15.75" customHeight="1">
      <c r="A798" s="250"/>
      <c r="B798" s="250"/>
      <c r="C798" s="250"/>
      <c r="D798" s="250"/>
      <c r="E798" s="251"/>
      <c r="F798" s="249"/>
      <c r="G798" s="249"/>
      <c r="H798" s="249"/>
      <c r="I798" s="250"/>
      <c r="J798" s="250"/>
    </row>
    <row r="799" spans="1:10" ht="15.75" customHeight="1">
      <c r="A799" s="250"/>
      <c r="B799" s="250"/>
      <c r="C799" s="250"/>
      <c r="D799" s="250"/>
      <c r="E799" s="251"/>
      <c r="F799" s="249"/>
      <c r="G799" s="249"/>
      <c r="H799" s="249"/>
      <c r="I799" s="250"/>
      <c r="J799" s="250"/>
    </row>
    <row r="800" spans="1:10" ht="15.75" customHeight="1">
      <c r="A800" s="250"/>
      <c r="B800" s="250"/>
      <c r="C800" s="250"/>
      <c r="D800" s="250"/>
      <c r="E800" s="251"/>
      <c r="F800" s="249"/>
      <c r="G800" s="249"/>
      <c r="H800" s="249"/>
      <c r="I800" s="250"/>
      <c r="J800" s="250"/>
    </row>
    <row r="801" spans="1:10" ht="15.75" customHeight="1">
      <c r="A801" s="250"/>
      <c r="B801" s="250"/>
      <c r="C801" s="250"/>
      <c r="D801" s="250"/>
      <c r="E801" s="251"/>
      <c r="F801" s="249"/>
      <c r="G801" s="249"/>
      <c r="H801" s="249"/>
      <c r="I801" s="250"/>
      <c r="J801" s="250"/>
    </row>
    <row r="802" spans="1:10" ht="15.75" customHeight="1">
      <c r="A802" s="250"/>
      <c r="B802" s="250"/>
      <c r="C802" s="250"/>
      <c r="D802" s="250"/>
      <c r="E802" s="251"/>
      <c r="F802" s="249"/>
      <c r="G802" s="249"/>
      <c r="H802" s="249"/>
      <c r="I802" s="250"/>
      <c r="J802" s="250"/>
    </row>
    <row r="803" spans="1:10" ht="15.75" customHeight="1">
      <c r="A803" s="250"/>
      <c r="B803" s="250"/>
      <c r="C803" s="250"/>
      <c r="D803" s="250"/>
      <c r="E803" s="251"/>
      <c r="F803" s="249"/>
      <c r="G803" s="249"/>
      <c r="H803" s="249"/>
      <c r="I803" s="250"/>
      <c r="J803" s="250"/>
    </row>
    <row r="804" spans="1:10" ht="15.75" customHeight="1">
      <c r="A804" s="250"/>
      <c r="B804" s="250"/>
      <c r="C804" s="250"/>
      <c r="D804" s="250"/>
      <c r="E804" s="251"/>
      <c r="F804" s="249"/>
      <c r="G804" s="249"/>
      <c r="H804" s="249"/>
      <c r="I804" s="250"/>
      <c r="J804" s="250"/>
    </row>
    <row r="805" spans="1:10" ht="15.75" customHeight="1">
      <c r="A805" s="250"/>
      <c r="B805" s="250"/>
      <c r="C805" s="250"/>
      <c r="D805" s="250"/>
      <c r="E805" s="251"/>
      <c r="F805" s="249"/>
      <c r="G805" s="249"/>
      <c r="H805" s="249"/>
      <c r="I805" s="250"/>
      <c r="J805" s="250"/>
    </row>
    <row r="806" spans="1:10" ht="15.75" customHeight="1">
      <c r="A806" s="250"/>
      <c r="B806" s="250"/>
      <c r="C806" s="250"/>
      <c r="D806" s="250"/>
      <c r="E806" s="251"/>
      <c r="F806" s="249"/>
      <c r="G806" s="249"/>
      <c r="H806" s="249"/>
      <c r="I806" s="250"/>
      <c r="J806" s="250"/>
    </row>
    <row r="807" spans="1:10" ht="15.75" customHeight="1">
      <c r="A807" s="250"/>
      <c r="B807" s="250"/>
      <c r="C807" s="250"/>
      <c r="D807" s="250"/>
      <c r="E807" s="251"/>
      <c r="F807" s="249"/>
      <c r="G807" s="249"/>
      <c r="H807" s="249"/>
      <c r="I807" s="250"/>
      <c r="J807" s="250"/>
    </row>
    <row r="808" spans="1:10" ht="15.75" customHeight="1">
      <c r="A808" s="250"/>
      <c r="B808" s="250"/>
      <c r="C808" s="250"/>
      <c r="D808" s="250"/>
      <c r="E808" s="251"/>
      <c r="F808" s="249"/>
      <c r="G808" s="249"/>
      <c r="H808" s="249"/>
      <c r="I808" s="250"/>
      <c r="J808" s="250"/>
    </row>
    <row r="809" spans="1:10" ht="15.75" customHeight="1">
      <c r="A809" s="250"/>
      <c r="B809" s="250"/>
      <c r="C809" s="250"/>
      <c r="D809" s="250"/>
      <c r="E809" s="251"/>
      <c r="F809" s="249"/>
      <c r="G809" s="249"/>
      <c r="H809" s="249"/>
      <c r="I809" s="250"/>
      <c r="J809" s="250"/>
    </row>
    <row r="810" spans="1:10" ht="15.75" customHeight="1">
      <c r="A810" s="250"/>
      <c r="B810" s="250"/>
      <c r="C810" s="250"/>
      <c r="D810" s="250"/>
      <c r="E810" s="251"/>
      <c r="F810" s="249"/>
      <c r="G810" s="249"/>
      <c r="H810" s="249"/>
      <c r="I810" s="250"/>
      <c r="J810" s="250"/>
    </row>
    <row r="811" spans="1:10" ht="15.75" customHeight="1">
      <c r="A811" s="250"/>
      <c r="B811" s="250"/>
      <c r="C811" s="250"/>
      <c r="D811" s="250"/>
      <c r="E811" s="251"/>
      <c r="F811" s="249"/>
      <c r="G811" s="249"/>
      <c r="H811" s="249"/>
      <c r="I811" s="250"/>
      <c r="J811" s="250"/>
    </row>
    <row r="812" spans="1:10" ht="15.75" customHeight="1">
      <c r="A812" s="250"/>
      <c r="B812" s="250"/>
      <c r="C812" s="250"/>
      <c r="D812" s="250"/>
      <c r="E812" s="251"/>
      <c r="F812" s="249"/>
      <c r="G812" s="249"/>
      <c r="H812" s="249"/>
      <c r="I812" s="250"/>
      <c r="J812" s="250"/>
    </row>
    <row r="813" spans="1:10" ht="15.75" customHeight="1">
      <c r="A813" s="250"/>
      <c r="B813" s="250"/>
      <c r="C813" s="250"/>
      <c r="D813" s="250"/>
      <c r="E813" s="251"/>
      <c r="F813" s="249"/>
      <c r="G813" s="249"/>
      <c r="H813" s="249"/>
      <c r="I813" s="250"/>
      <c r="J813" s="250"/>
    </row>
    <row r="814" spans="1:10" ht="15.75" customHeight="1">
      <c r="A814" s="250"/>
      <c r="B814" s="250"/>
      <c r="C814" s="250"/>
      <c r="D814" s="250"/>
      <c r="E814" s="251"/>
      <c r="F814" s="249"/>
      <c r="G814" s="249"/>
      <c r="H814" s="249"/>
      <c r="I814" s="250"/>
      <c r="J814" s="250"/>
    </row>
    <row r="815" spans="1:10" ht="15.75" customHeight="1">
      <c r="A815" s="250"/>
      <c r="B815" s="250"/>
      <c r="C815" s="250"/>
      <c r="D815" s="250"/>
      <c r="E815" s="251"/>
      <c r="F815" s="249"/>
      <c r="G815" s="249"/>
      <c r="H815" s="249"/>
      <c r="I815" s="250"/>
      <c r="J815" s="250"/>
    </row>
    <row r="816" spans="1:10" ht="15.75" customHeight="1">
      <c r="A816" s="250"/>
      <c r="B816" s="250"/>
      <c r="C816" s="250"/>
      <c r="D816" s="250"/>
      <c r="E816" s="251"/>
      <c r="F816" s="249"/>
      <c r="G816" s="249"/>
      <c r="H816" s="249"/>
      <c r="I816" s="250"/>
      <c r="J816" s="250"/>
    </row>
    <row r="817" spans="1:10" ht="15.75" customHeight="1">
      <c r="A817" s="250"/>
      <c r="B817" s="250"/>
      <c r="C817" s="250"/>
      <c r="D817" s="250"/>
      <c r="E817" s="251"/>
      <c r="F817" s="249"/>
      <c r="G817" s="249"/>
      <c r="H817" s="249"/>
      <c r="I817" s="250"/>
      <c r="J817" s="250"/>
    </row>
    <row r="818" spans="1:10" ht="15.75" customHeight="1">
      <c r="A818" s="250"/>
      <c r="B818" s="250"/>
      <c r="C818" s="250"/>
      <c r="D818" s="250"/>
      <c r="E818" s="251"/>
      <c r="F818" s="249"/>
      <c r="G818" s="249"/>
      <c r="H818" s="249"/>
      <c r="I818" s="250"/>
      <c r="J818" s="250"/>
    </row>
    <row r="819" spans="1:10" ht="15.75" customHeight="1">
      <c r="A819" s="250"/>
      <c r="B819" s="250"/>
      <c r="C819" s="250"/>
      <c r="D819" s="250"/>
      <c r="E819" s="251"/>
      <c r="F819" s="249"/>
      <c r="G819" s="249"/>
      <c r="H819" s="249"/>
      <c r="I819" s="250"/>
      <c r="J819" s="250"/>
    </row>
    <row r="820" spans="1:10" ht="15.75" customHeight="1">
      <c r="A820" s="250"/>
      <c r="B820" s="250"/>
      <c r="C820" s="250"/>
      <c r="D820" s="250"/>
      <c r="E820" s="251"/>
      <c r="F820" s="249"/>
      <c r="G820" s="249"/>
      <c r="H820" s="249"/>
      <c r="I820" s="250"/>
      <c r="J820" s="250"/>
    </row>
    <row r="821" spans="1:10" ht="15.75" customHeight="1">
      <c r="A821" s="250"/>
      <c r="B821" s="250"/>
      <c r="C821" s="250"/>
      <c r="D821" s="250"/>
      <c r="E821" s="251"/>
      <c r="F821" s="249"/>
      <c r="G821" s="249"/>
      <c r="H821" s="249"/>
      <c r="I821" s="250"/>
      <c r="J821" s="250"/>
    </row>
    <row r="822" spans="1:10" ht="15.75" customHeight="1">
      <c r="A822" s="250"/>
      <c r="B822" s="250"/>
      <c r="C822" s="250"/>
      <c r="D822" s="250"/>
      <c r="E822" s="251"/>
      <c r="F822" s="249"/>
      <c r="G822" s="249"/>
      <c r="H822" s="249"/>
      <c r="I822" s="250"/>
      <c r="J822" s="250"/>
    </row>
    <row r="823" spans="1:10" ht="15.75" customHeight="1">
      <c r="A823" s="250"/>
      <c r="B823" s="250"/>
      <c r="C823" s="250"/>
      <c r="D823" s="250"/>
      <c r="E823" s="251"/>
      <c r="F823" s="249"/>
      <c r="G823" s="249"/>
      <c r="H823" s="249"/>
      <c r="I823" s="250"/>
      <c r="J823" s="250"/>
    </row>
    <row r="824" spans="1:10" ht="15.75" customHeight="1">
      <c r="A824" s="250"/>
      <c r="B824" s="250"/>
      <c r="C824" s="250"/>
      <c r="D824" s="250"/>
      <c r="E824" s="251"/>
      <c r="F824" s="249"/>
      <c r="G824" s="249"/>
      <c r="H824" s="249"/>
      <c r="I824" s="250"/>
      <c r="J824" s="250"/>
    </row>
    <row r="825" spans="1:10" ht="15.75" customHeight="1">
      <c r="A825" s="250"/>
      <c r="B825" s="250"/>
      <c r="C825" s="250"/>
      <c r="D825" s="250"/>
      <c r="E825" s="251"/>
      <c r="F825" s="249"/>
      <c r="G825" s="249"/>
      <c r="H825" s="249"/>
      <c r="I825" s="250"/>
      <c r="J825" s="250"/>
    </row>
    <row r="826" spans="1:10" ht="15.75" customHeight="1">
      <c r="A826" s="250"/>
      <c r="B826" s="250"/>
      <c r="C826" s="250"/>
      <c r="D826" s="250"/>
      <c r="E826" s="251"/>
      <c r="F826" s="249"/>
      <c r="G826" s="249"/>
      <c r="H826" s="249"/>
      <c r="I826" s="250"/>
      <c r="J826" s="250"/>
    </row>
    <row r="827" spans="1:10" ht="15.75" customHeight="1">
      <c r="A827" s="250"/>
      <c r="B827" s="250"/>
      <c r="C827" s="250"/>
      <c r="D827" s="250"/>
      <c r="E827" s="251"/>
      <c r="F827" s="249"/>
      <c r="G827" s="249"/>
      <c r="H827" s="249"/>
      <c r="I827" s="250"/>
      <c r="J827" s="250"/>
    </row>
    <row r="828" spans="1:10" ht="15.75" customHeight="1">
      <c r="A828" s="250"/>
      <c r="B828" s="250"/>
      <c r="C828" s="250"/>
      <c r="D828" s="250"/>
      <c r="E828" s="251"/>
      <c r="F828" s="249"/>
      <c r="G828" s="249"/>
      <c r="H828" s="249"/>
      <c r="I828" s="250"/>
      <c r="J828" s="250"/>
    </row>
    <row r="829" spans="1:10" ht="15.75" customHeight="1">
      <c r="A829" s="250"/>
      <c r="B829" s="250"/>
      <c r="C829" s="250"/>
      <c r="D829" s="250"/>
      <c r="E829" s="251"/>
      <c r="F829" s="249"/>
      <c r="G829" s="249"/>
      <c r="H829" s="249"/>
      <c r="I829" s="250"/>
      <c r="J829" s="250"/>
    </row>
    <row r="830" spans="1:10" ht="15.75" customHeight="1">
      <c r="A830" s="250"/>
      <c r="B830" s="250"/>
      <c r="C830" s="250"/>
      <c r="D830" s="250"/>
      <c r="E830" s="251"/>
      <c r="F830" s="249"/>
      <c r="G830" s="249"/>
      <c r="H830" s="249"/>
      <c r="I830" s="250"/>
      <c r="J830" s="250"/>
    </row>
    <row r="831" spans="1:10" ht="15.75" customHeight="1">
      <c r="A831" s="250"/>
      <c r="B831" s="250"/>
      <c r="C831" s="250"/>
      <c r="D831" s="250"/>
      <c r="E831" s="251"/>
      <c r="F831" s="249"/>
      <c r="G831" s="249"/>
      <c r="H831" s="249"/>
      <c r="I831" s="250"/>
      <c r="J831" s="250"/>
    </row>
    <row r="832" spans="1:10" ht="15.75" customHeight="1">
      <c r="A832" s="250"/>
      <c r="B832" s="250"/>
      <c r="C832" s="250"/>
      <c r="D832" s="250"/>
      <c r="E832" s="251"/>
      <c r="F832" s="249"/>
      <c r="G832" s="249"/>
      <c r="H832" s="249"/>
      <c r="I832" s="250"/>
      <c r="J832" s="250"/>
    </row>
    <row r="833" spans="1:10" ht="15.75" customHeight="1">
      <c r="A833" s="250"/>
      <c r="B833" s="250"/>
      <c r="C833" s="250"/>
      <c r="D833" s="250"/>
      <c r="E833" s="251"/>
      <c r="F833" s="249"/>
      <c r="G833" s="249"/>
      <c r="H833" s="249"/>
      <c r="I833" s="250"/>
      <c r="J833" s="250"/>
    </row>
    <row r="834" spans="1:10" ht="15.75" customHeight="1">
      <c r="A834" s="250"/>
      <c r="B834" s="250"/>
      <c r="C834" s="250"/>
      <c r="D834" s="250"/>
      <c r="E834" s="251"/>
      <c r="F834" s="249"/>
      <c r="G834" s="249"/>
      <c r="H834" s="249"/>
      <c r="I834" s="250"/>
      <c r="J834" s="250"/>
    </row>
    <row r="835" spans="1:10" ht="15.75" customHeight="1">
      <c r="A835" s="250"/>
      <c r="B835" s="250"/>
      <c r="C835" s="250"/>
      <c r="D835" s="250"/>
      <c r="E835" s="251"/>
      <c r="F835" s="249"/>
      <c r="G835" s="249"/>
      <c r="H835" s="249"/>
      <c r="I835" s="250"/>
      <c r="J835" s="250"/>
    </row>
    <row r="836" spans="1:10" ht="15.75" customHeight="1">
      <c r="A836" s="250"/>
      <c r="B836" s="250"/>
      <c r="C836" s="250"/>
      <c r="D836" s="250"/>
      <c r="E836" s="251"/>
      <c r="F836" s="249"/>
      <c r="G836" s="249"/>
      <c r="H836" s="249"/>
      <c r="I836" s="250"/>
      <c r="J836" s="250"/>
    </row>
    <row r="837" spans="1:10" ht="15.75" customHeight="1">
      <c r="A837" s="250"/>
      <c r="B837" s="250"/>
      <c r="C837" s="250"/>
      <c r="D837" s="250"/>
      <c r="E837" s="251"/>
      <c r="F837" s="249"/>
      <c r="G837" s="249"/>
      <c r="H837" s="249"/>
      <c r="I837" s="250"/>
      <c r="J837" s="250"/>
    </row>
    <row r="838" spans="1:10" ht="15.75" customHeight="1">
      <c r="A838" s="250"/>
      <c r="B838" s="250"/>
      <c r="C838" s="250"/>
      <c r="D838" s="250"/>
      <c r="E838" s="251"/>
      <c r="F838" s="249"/>
      <c r="G838" s="249"/>
      <c r="H838" s="249"/>
      <c r="I838" s="250"/>
      <c r="J838" s="250"/>
    </row>
    <row r="839" spans="1:10" ht="15.75" customHeight="1">
      <c r="A839" s="250"/>
      <c r="B839" s="250"/>
      <c r="C839" s="250"/>
      <c r="D839" s="250"/>
      <c r="E839" s="251"/>
      <c r="F839" s="249"/>
      <c r="G839" s="249"/>
      <c r="H839" s="249"/>
      <c r="I839" s="250"/>
      <c r="J839" s="250"/>
    </row>
    <row r="840" spans="1:10" ht="15.75" customHeight="1">
      <c r="A840" s="250"/>
      <c r="B840" s="250"/>
      <c r="C840" s="250"/>
      <c r="D840" s="250"/>
      <c r="E840" s="251"/>
      <c r="F840" s="249"/>
      <c r="G840" s="249"/>
      <c r="H840" s="249"/>
      <c r="I840" s="250"/>
      <c r="J840" s="250"/>
    </row>
    <row r="841" spans="1:10" ht="15.75" customHeight="1">
      <c r="A841" s="250"/>
      <c r="B841" s="250"/>
      <c r="C841" s="250"/>
      <c r="D841" s="250"/>
      <c r="E841" s="251"/>
      <c r="F841" s="249"/>
      <c r="G841" s="249"/>
      <c r="H841" s="249"/>
      <c r="I841" s="250"/>
      <c r="J841" s="250"/>
    </row>
    <row r="842" spans="1:10" ht="15.75" customHeight="1">
      <c r="A842" s="250"/>
      <c r="B842" s="250"/>
      <c r="C842" s="250"/>
      <c r="D842" s="250"/>
      <c r="E842" s="251"/>
      <c r="F842" s="249"/>
      <c r="G842" s="249"/>
      <c r="H842" s="249"/>
      <c r="I842" s="250"/>
      <c r="J842" s="250"/>
    </row>
    <row r="843" spans="1:10" ht="15.75" customHeight="1">
      <c r="A843" s="250"/>
      <c r="B843" s="250"/>
      <c r="C843" s="250"/>
      <c r="D843" s="250"/>
      <c r="E843" s="251"/>
      <c r="F843" s="249"/>
      <c r="G843" s="249"/>
      <c r="H843" s="249"/>
      <c r="I843" s="250"/>
      <c r="J843" s="250"/>
    </row>
    <row r="844" spans="1:10" ht="15.75" customHeight="1">
      <c r="A844" s="250"/>
      <c r="B844" s="250"/>
      <c r="C844" s="250"/>
      <c r="D844" s="250"/>
      <c r="E844" s="251"/>
      <c r="F844" s="249"/>
      <c r="G844" s="249"/>
      <c r="H844" s="249"/>
      <c r="I844" s="250"/>
      <c r="J844" s="250"/>
    </row>
    <row r="845" spans="1:10" ht="15.75" customHeight="1">
      <c r="A845" s="250"/>
      <c r="B845" s="250"/>
      <c r="C845" s="250"/>
      <c r="D845" s="250"/>
      <c r="E845" s="251"/>
      <c r="F845" s="249"/>
      <c r="G845" s="249"/>
      <c r="H845" s="249"/>
      <c r="I845" s="250"/>
      <c r="J845" s="250"/>
    </row>
    <row r="846" spans="1:10" ht="15.75" customHeight="1">
      <c r="A846" s="250"/>
      <c r="B846" s="250"/>
      <c r="C846" s="250"/>
      <c r="D846" s="250"/>
      <c r="E846" s="251"/>
      <c r="F846" s="249"/>
      <c r="G846" s="249"/>
      <c r="H846" s="249"/>
      <c r="I846" s="250"/>
      <c r="J846" s="250"/>
    </row>
    <row r="847" spans="1:10" ht="15.75" customHeight="1">
      <c r="A847" s="250"/>
      <c r="B847" s="250"/>
      <c r="C847" s="250"/>
      <c r="D847" s="250"/>
      <c r="E847" s="251"/>
      <c r="F847" s="249"/>
      <c r="G847" s="249"/>
      <c r="H847" s="249"/>
      <c r="I847" s="250"/>
      <c r="J847" s="250"/>
    </row>
    <row r="848" spans="1:10" ht="15.75" customHeight="1">
      <c r="A848" s="250"/>
      <c r="B848" s="250"/>
      <c r="C848" s="250"/>
      <c r="D848" s="250"/>
      <c r="E848" s="251"/>
      <c r="F848" s="249"/>
      <c r="G848" s="249"/>
      <c r="H848" s="249"/>
      <c r="I848" s="250"/>
      <c r="J848" s="250"/>
    </row>
    <row r="849" spans="1:10" ht="15.75" customHeight="1">
      <c r="A849" s="250"/>
      <c r="B849" s="250"/>
      <c r="C849" s="250"/>
      <c r="D849" s="250"/>
      <c r="E849" s="251"/>
      <c r="F849" s="249"/>
      <c r="G849" s="249"/>
      <c r="H849" s="249"/>
      <c r="I849" s="250"/>
      <c r="J849" s="250"/>
    </row>
    <row r="850" spans="1:10" ht="15.75" customHeight="1">
      <c r="A850" s="250"/>
      <c r="B850" s="250"/>
      <c r="C850" s="250"/>
      <c r="D850" s="250"/>
      <c r="E850" s="251"/>
      <c r="F850" s="249"/>
      <c r="G850" s="249"/>
      <c r="H850" s="249"/>
      <c r="I850" s="250"/>
      <c r="J850" s="250"/>
    </row>
    <row r="851" spans="1:10" ht="15.75" customHeight="1">
      <c r="A851" s="250"/>
      <c r="B851" s="250"/>
      <c r="C851" s="250"/>
      <c r="D851" s="250"/>
      <c r="E851" s="251"/>
      <c r="F851" s="249"/>
      <c r="G851" s="249"/>
      <c r="H851" s="249"/>
      <c r="I851" s="250"/>
      <c r="J851" s="250"/>
    </row>
    <row r="852" spans="1:10" ht="15.75" customHeight="1">
      <c r="A852" s="250"/>
      <c r="B852" s="250"/>
      <c r="C852" s="250"/>
      <c r="D852" s="250"/>
      <c r="E852" s="251"/>
      <c r="F852" s="249"/>
      <c r="G852" s="249"/>
      <c r="H852" s="249"/>
      <c r="I852" s="250"/>
      <c r="J852" s="250"/>
    </row>
    <row r="853" spans="1:10" ht="15.75" customHeight="1">
      <c r="A853" s="250"/>
      <c r="B853" s="250"/>
      <c r="C853" s="250"/>
      <c r="D853" s="250"/>
      <c r="E853" s="251"/>
      <c r="F853" s="249"/>
      <c r="G853" s="249"/>
      <c r="H853" s="249"/>
      <c r="I853" s="250"/>
      <c r="J853" s="250"/>
    </row>
    <row r="854" spans="1:10" ht="15.75" customHeight="1">
      <c r="A854" s="250"/>
      <c r="B854" s="250"/>
      <c r="C854" s="250"/>
      <c r="D854" s="250"/>
      <c r="E854" s="251"/>
      <c r="F854" s="249"/>
      <c r="G854" s="249"/>
      <c r="H854" s="249"/>
      <c r="I854" s="250"/>
      <c r="J854" s="250"/>
    </row>
    <row r="855" spans="1:10" ht="15.75" customHeight="1">
      <c r="A855" s="250"/>
      <c r="B855" s="250"/>
      <c r="C855" s="250"/>
      <c r="D855" s="250"/>
      <c r="E855" s="251"/>
      <c r="F855" s="249"/>
      <c r="G855" s="249"/>
      <c r="H855" s="249"/>
      <c r="I855" s="250"/>
      <c r="J855" s="250"/>
    </row>
    <row r="856" spans="1:10" ht="15.75" customHeight="1">
      <c r="A856" s="250"/>
      <c r="B856" s="250"/>
      <c r="C856" s="250"/>
      <c r="D856" s="250"/>
      <c r="E856" s="251"/>
      <c r="F856" s="249"/>
      <c r="G856" s="249"/>
      <c r="H856" s="249"/>
      <c r="I856" s="250"/>
      <c r="J856" s="250"/>
    </row>
    <row r="857" spans="1:10" ht="15.75" customHeight="1">
      <c r="A857" s="250"/>
      <c r="B857" s="250"/>
      <c r="C857" s="250"/>
      <c r="D857" s="250"/>
      <c r="E857" s="251"/>
      <c r="F857" s="249"/>
      <c r="G857" s="249"/>
      <c r="H857" s="249"/>
      <c r="I857" s="250"/>
      <c r="J857" s="250"/>
    </row>
    <row r="858" spans="1:10" ht="15.75" customHeight="1">
      <c r="A858" s="250"/>
      <c r="B858" s="250"/>
      <c r="C858" s="250"/>
      <c r="D858" s="250"/>
      <c r="E858" s="251"/>
      <c r="F858" s="249"/>
      <c r="G858" s="249"/>
      <c r="H858" s="249"/>
      <c r="I858" s="250"/>
      <c r="J858" s="250"/>
    </row>
    <row r="859" spans="1:10" ht="15.75" customHeight="1">
      <c r="A859" s="250"/>
      <c r="B859" s="250"/>
      <c r="C859" s="250"/>
      <c r="D859" s="250"/>
      <c r="E859" s="251"/>
      <c r="F859" s="249"/>
      <c r="G859" s="249"/>
      <c r="H859" s="249"/>
      <c r="I859" s="250"/>
      <c r="J859" s="250"/>
    </row>
    <row r="860" spans="1:10" ht="15.75" customHeight="1">
      <c r="A860" s="250"/>
      <c r="B860" s="250"/>
      <c r="C860" s="250"/>
      <c r="D860" s="250"/>
      <c r="E860" s="251"/>
      <c r="F860" s="249"/>
      <c r="G860" s="249"/>
      <c r="H860" s="249"/>
      <c r="I860" s="250"/>
      <c r="J860" s="250"/>
    </row>
    <row r="861" spans="1:10" ht="15.75" customHeight="1">
      <c r="A861" s="250"/>
      <c r="B861" s="250"/>
      <c r="C861" s="250"/>
      <c r="D861" s="250"/>
      <c r="E861" s="251"/>
      <c r="F861" s="249"/>
      <c r="G861" s="249"/>
      <c r="H861" s="249"/>
      <c r="I861" s="250"/>
      <c r="J861" s="250"/>
    </row>
    <row r="862" spans="1:10" ht="15.75" customHeight="1">
      <c r="A862" s="250"/>
      <c r="B862" s="250"/>
      <c r="C862" s="250"/>
      <c r="D862" s="250"/>
      <c r="E862" s="251"/>
      <c r="F862" s="249"/>
      <c r="G862" s="249"/>
      <c r="H862" s="249"/>
      <c r="I862" s="250"/>
      <c r="J862" s="250"/>
    </row>
    <row r="863" spans="1:10" ht="15.75" customHeight="1">
      <c r="A863" s="250"/>
      <c r="B863" s="250"/>
      <c r="C863" s="250"/>
      <c r="D863" s="250"/>
      <c r="E863" s="251"/>
      <c r="F863" s="249"/>
      <c r="G863" s="249"/>
      <c r="H863" s="249"/>
      <c r="I863" s="250"/>
      <c r="J863" s="250"/>
    </row>
    <row r="864" spans="1:10" ht="15.75" customHeight="1">
      <c r="A864" s="250"/>
      <c r="B864" s="250"/>
      <c r="C864" s="250"/>
      <c r="D864" s="250"/>
      <c r="E864" s="251"/>
      <c r="F864" s="249"/>
      <c r="G864" s="249"/>
      <c r="H864" s="249"/>
      <c r="I864" s="250"/>
      <c r="J864" s="250"/>
    </row>
    <row r="865" spans="1:10" ht="15.75" customHeight="1">
      <c r="A865" s="250"/>
      <c r="B865" s="250"/>
      <c r="C865" s="250"/>
      <c r="D865" s="250"/>
      <c r="E865" s="251"/>
      <c r="F865" s="249"/>
      <c r="G865" s="249"/>
      <c r="H865" s="249"/>
      <c r="I865" s="250"/>
      <c r="J865" s="250"/>
    </row>
    <row r="866" spans="1:10" ht="15.75" customHeight="1">
      <c r="A866" s="250"/>
      <c r="B866" s="250"/>
      <c r="C866" s="250"/>
      <c r="D866" s="250"/>
      <c r="E866" s="251"/>
      <c r="F866" s="249"/>
      <c r="G866" s="249"/>
      <c r="H866" s="249"/>
      <c r="I866" s="250"/>
      <c r="J866" s="250"/>
    </row>
    <row r="867" spans="1:10" ht="15.75" customHeight="1">
      <c r="A867" s="250"/>
      <c r="B867" s="250"/>
      <c r="C867" s="250"/>
      <c r="D867" s="250"/>
      <c r="E867" s="251"/>
      <c r="F867" s="249"/>
      <c r="G867" s="249"/>
      <c r="H867" s="249"/>
      <c r="I867" s="250"/>
      <c r="J867" s="250"/>
    </row>
    <row r="868" spans="1:10" ht="15.75" customHeight="1">
      <c r="A868" s="250"/>
      <c r="B868" s="250"/>
      <c r="C868" s="250"/>
      <c r="D868" s="250"/>
      <c r="E868" s="251"/>
      <c r="F868" s="249"/>
      <c r="G868" s="249"/>
      <c r="H868" s="249"/>
      <c r="I868" s="250"/>
      <c r="J868" s="250"/>
    </row>
    <row r="869" spans="1:10" ht="15.75" customHeight="1">
      <c r="A869" s="250"/>
      <c r="B869" s="250"/>
      <c r="C869" s="250"/>
      <c r="D869" s="250"/>
      <c r="E869" s="251"/>
      <c r="F869" s="249"/>
      <c r="G869" s="249"/>
      <c r="H869" s="249"/>
      <c r="I869" s="250"/>
      <c r="J869" s="250"/>
    </row>
    <row r="870" spans="1:10" ht="15.75" customHeight="1">
      <c r="A870" s="250"/>
      <c r="B870" s="250"/>
      <c r="C870" s="250"/>
      <c r="D870" s="250"/>
      <c r="E870" s="251"/>
      <c r="F870" s="249"/>
      <c r="G870" s="249"/>
      <c r="H870" s="249"/>
      <c r="I870" s="250"/>
      <c r="J870" s="250"/>
    </row>
    <row r="871" spans="1:10" ht="15.75" customHeight="1">
      <c r="A871" s="250"/>
      <c r="B871" s="250"/>
      <c r="C871" s="250"/>
      <c r="D871" s="250"/>
      <c r="E871" s="251"/>
      <c r="F871" s="249"/>
      <c r="G871" s="249"/>
      <c r="H871" s="249"/>
      <c r="I871" s="250"/>
      <c r="J871" s="250"/>
    </row>
    <row r="872" spans="1:10" ht="15.75" customHeight="1">
      <c r="A872" s="250"/>
      <c r="B872" s="250"/>
      <c r="C872" s="250"/>
      <c r="D872" s="250"/>
      <c r="E872" s="251"/>
      <c r="F872" s="249"/>
      <c r="G872" s="249"/>
      <c r="H872" s="249"/>
      <c r="I872" s="250"/>
      <c r="J872" s="250"/>
    </row>
    <row r="873" spans="1:10" ht="15.75" customHeight="1">
      <c r="A873" s="250"/>
      <c r="B873" s="250"/>
      <c r="C873" s="250"/>
      <c r="D873" s="250"/>
      <c r="E873" s="251"/>
      <c r="F873" s="249"/>
      <c r="G873" s="249"/>
      <c r="H873" s="249"/>
      <c r="I873" s="250"/>
      <c r="J873" s="250"/>
    </row>
    <row r="874" spans="1:10" ht="15.75" customHeight="1">
      <c r="A874" s="250"/>
      <c r="B874" s="250"/>
      <c r="C874" s="250"/>
      <c r="D874" s="250"/>
      <c r="E874" s="251"/>
      <c r="F874" s="249"/>
      <c r="G874" s="249"/>
      <c r="H874" s="249"/>
      <c r="I874" s="250"/>
      <c r="J874" s="250"/>
    </row>
    <row r="875" spans="1:10" ht="15.75" customHeight="1">
      <c r="A875" s="250"/>
      <c r="B875" s="250"/>
      <c r="C875" s="250"/>
      <c r="D875" s="250"/>
      <c r="E875" s="251"/>
      <c r="F875" s="249"/>
      <c r="G875" s="249"/>
      <c r="H875" s="249"/>
      <c r="I875" s="250"/>
      <c r="J875" s="250"/>
    </row>
    <row r="876" spans="1:10" ht="15.75" customHeight="1">
      <c r="A876" s="250"/>
      <c r="B876" s="250"/>
      <c r="C876" s="250"/>
      <c r="D876" s="250"/>
      <c r="E876" s="251"/>
      <c r="F876" s="249"/>
      <c r="G876" s="249"/>
      <c r="H876" s="249"/>
      <c r="I876" s="250"/>
      <c r="J876" s="250"/>
    </row>
    <row r="877" spans="1:10" ht="15.75" customHeight="1">
      <c r="A877" s="250"/>
      <c r="B877" s="250"/>
      <c r="C877" s="250"/>
      <c r="D877" s="250"/>
      <c r="E877" s="251"/>
      <c r="F877" s="249"/>
      <c r="G877" s="249"/>
      <c r="H877" s="249"/>
      <c r="I877" s="250"/>
      <c r="J877" s="250"/>
    </row>
    <row r="878" spans="1:10" ht="15.75" customHeight="1">
      <c r="A878" s="250"/>
      <c r="B878" s="250"/>
      <c r="C878" s="250"/>
      <c r="D878" s="250"/>
      <c r="E878" s="251"/>
      <c r="F878" s="249"/>
      <c r="G878" s="249"/>
      <c r="H878" s="249"/>
      <c r="I878" s="250"/>
      <c r="J878" s="250"/>
    </row>
    <row r="879" spans="1:10" ht="15.75" customHeight="1">
      <c r="A879" s="250"/>
      <c r="B879" s="250"/>
      <c r="C879" s="250"/>
      <c r="D879" s="250"/>
      <c r="E879" s="251"/>
      <c r="F879" s="249"/>
      <c r="G879" s="249"/>
      <c r="H879" s="249"/>
      <c r="I879" s="250"/>
      <c r="J879" s="250"/>
    </row>
    <row r="880" spans="1:10" ht="15.75" customHeight="1">
      <c r="A880" s="250"/>
      <c r="B880" s="250"/>
      <c r="C880" s="250"/>
      <c r="D880" s="250"/>
      <c r="E880" s="251"/>
      <c r="F880" s="249"/>
      <c r="G880" s="249"/>
      <c r="H880" s="249"/>
      <c r="I880" s="250"/>
      <c r="J880" s="250"/>
    </row>
    <row r="881" spans="1:10" ht="15.75" customHeight="1">
      <c r="A881" s="250"/>
      <c r="B881" s="250"/>
      <c r="C881" s="250"/>
      <c r="D881" s="250"/>
      <c r="E881" s="251"/>
      <c r="F881" s="249"/>
      <c r="G881" s="249"/>
      <c r="H881" s="249"/>
      <c r="I881" s="250"/>
      <c r="J881" s="250"/>
    </row>
    <row r="882" spans="1:10" ht="15.75" customHeight="1">
      <c r="A882" s="250"/>
      <c r="B882" s="250"/>
      <c r="C882" s="250"/>
      <c r="D882" s="250"/>
      <c r="E882" s="251"/>
      <c r="F882" s="249"/>
      <c r="G882" s="249"/>
      <c r="H882" s="249"/>
      <c r="I882" s="250"/>
      <c r="J882" s="250"/>
    </row>
    <row r="883" spans="1:10" ht="15.75" customHeight="1">
      <c r="A883" s="250"/>
      <c r="B883" s="250"/>
      <c r="C883" s="250"/>
      <c r="D883" s="250"/>
      <c r="E883" s="251"/>
      <c r="F883" s="249"/>
      <c r="G883" s="249"/>
      <c r="H883" s="249"/>
      <c r="I883" s="250"/>
      <c r="J883" s="250"/>
    </row>
    <row r="884" spans="1:10" ht="15.75" customHeight="1">
      <c r="A884" s="250"/>
      <c r="B884" s="250"/>
      <c r="C884" s="250"/>
      <c r="D884" s="250"/>
      <c r="E884" s="251"/>
      <c r="F884" s="249"/>
      <c r="G884" s="249"/>
      <c r="H884" s="249"/>
      <c r="I884" s="250"/>
      <c r="J884" s="250"/>
    </row>
    <row r="885" spans="1:10" ht="15.75" customHeight="1">
      <c r="A885" s="250"/>
      <c r="B885" s="250"/>
      <c r="C885" s="250"/>
      <c r="D885" s="250"/>
      <c r="E885" s="251"/>
      <c r="F885" s="249"/>
      <c r="G885" s="249"/>
      <c r="H885" s="249"/>
      <c r="I885" s="250"/>
      <c r="J885" s="250"/>
    </row>
    <row r="886" spans="1:10" ht="15.75" customHeight="1">
      <c r="A886" s="250"/>
      <c r="B886" s="250"/>
      <c r="C886" s="250"/>
      <c r="D886" s="250"/>
      <c r="E886" s="251"/>
      <c r="F886" s="249"/>
      <c r="G886" s="249"/>
      <c r="H886" s="249"/>
      <c r="I886" s="250"/>
      <c r="J886" s="250"/>
    </row>
    <row r="887" spans="1:10" ht="15.75" customHeight="1">
      <c r="A887" s="250"/>
      <c r="B887" s="250"/>
      <c r="C887" s="250"/>
      <c r="D887" s="250"/>
      <c r="E887" s="251"/>
      <c r="F887" s="249"/>
      <c r="G887" s="249"/>
      <c r="H887" s="249"/>
      <c r="I887" s="250"/>
      <c r="J887" s="250"/>
    </row>
    <row r="888" spans="1:10" ht="15.75" customHeight="1">
      <c r="A888" s="250"/>
      <c r="B888" s="250"/>
      <c r="C888" s="250"/>
      <c r="D888" s="250"/>
      <c r="E888" s="251"/>
      <c r="F888" s="249"/>
      <c r="G888" s="249"/>
      <c r="H888" s="249"/>
      <c r="I888" s="250"/>
      <c r="J888" s="250"/>
    </row>
    <row r="889" spans="1:10" ht="15.75" customHeight="1">
      <c r="A889" s="250"/>
      <c r="B889" s="250"/>
      <c r="C889" s="250"/>
      <c r="D889" s="250"/>
      <c r="E889" s="251"/>
      <c r="F889" s="249"/>
      <c r="G889" s="249"/>
      <c r="H889" s="249"/>
      <c r="I889" s="250"/>
      <c r="J889" s="250"/>
    </row>
    <row r="890" spans="1:10" ht="15.75" customHeight="1">
      <c r="A890" s="250"/>
      <c r="B890" s="250"/>
      <c r="C890" s="250"/>
      <c r="D890" s="250"/>
      <c r="E890" s="251"/>
      <c r="F890" s="249"/>
      <c r="G890" s="249"/>
      <c r="H890" s="249"/>
      <c r="I890" s="250"/>
      <c r="J890" s="250"/>
    </row>
    <row r="891" spans="1:10" ht="15.75" customHeight="1">
      <c r="A891" s="250"/>
      <c r="B891" s="250"/>
      <c r="C891" s="250"/>
      <c r="D891" s="250"/>
      <c r="E891" s="251"/>
      <c r="F891" s="249"/>
      <c r="G891" s="249"/>
      <c r="H891" s="249"/>
      <c r="I891" s="250"/>
      <c r="J891" s="250"/>
    </row>
    <row r="892" spans="1:10" ht="15.75" customHeight="1">
      <c r="A892" s="250"/>
      <c r="B892" s="250"/>
      <c r="C892" s="250"/>
      <c r="D892" s="250"/>
      <c r="E892" s="251"/>
      <c r="F892" s="249"/>
      <c r="G892" s="249"/>
      <c r="H892" s="249"/>
      <c r="I892" s="250"/>
      <c r="J892" s="250"/>
    </row>
    <row r="893" spans="1:10" ht="15.75" customHeight="1">
      <c r="A893" s="250"/>
      <c r="B893" s="250"/>
      <c r="C893" s="250"/>
      <c r="D893" s="250"/>
      <c r="E893" s="251"/>
      <c r="F893" s="249"/>
      <c r="G893" s="249"/>
      <c r="H893" s="249"/>
      <c r="I893" s="250"/>
      <c r="J893" s="250"/>
    </row>
    <row r="894" spans="1:10" ht="15.75" customHeight="1">
      <c r="A894" s="250"/>
      <c r="B894" s="250"/>
      <c r="C894" s="250"/>
      <c r="D894" s="250"/>
      <c r="E894" s="251"/>
      <c r="F894" s="249"/>
      <c r="G894" s="249"/>
      <c r="H894" s="249"/>
      <c r="I894" s="250"/>
      <c r="J894" s="250"/>
    </row>
    <row r="895" spans="1:10" ht="15.75" customHeight="1">
      <c r="A895" s="250"/>
      <c r="B895" s="250"/>
      <c r="C895" s="250"/>
      <c r="D895" s="250"/>
      <c r="E895" s="251"/>
      <c r="F895" s="249"/>
      <c r="G895" s="249"/>
      <c r="H895" s="249"/>
      <c r="I895" s="250"/>
      <c r="J895" s="250"/>
    </row>
    <row r="896" spans="1:10" ht="15.75" customHeight="1">
      <c r="A896" s="250"/>
      <c r="B896" s="250"/>
      <c r="C896" s="250"/>
      <c r="D896" s="250"/>
      <c r="E896" s="251"/>
      <c r="F896" s="249"/>
      <c r="G896" s="249"/>
      <c r="H896" s="249"/>
      <c r="I896" s="250"/>
      <c r="J896" s="250"/>
    </row>
    <row r="897" spans="1:10" ht="15.75" customHeight="1">
      <c r="A897" s="250"/>
      <c r="B897" s="250"/>
      <c r="C897" s="250"/>
      <c r="D897" s="250"/>
      <c r="E897" s="251"/>
      <c r="F897" s="249"/>
      <c r="G897" s="249"/>
      <c r="H897" s="249"/>
      <c r="I897" s="250"/>
      <c r="J897" s="250"/>
    </row>
    <row r="898" spans="1:10" ht="15.75" customHeight="1">
      <c r="A898" s="250"/>
      <c r="B898" s="250"/>
      <c r="C898" s="250"/>
      <c r="D898" s="250"/>
      <c r="E898" s="251"/>
      <c r="F898" s="249"/>
      <c r="G898" s="249"/>
      <c r="H898" s="249"/>
      <c r="I898" s="250"/>
      <c r="J898" s="250"/>
    </row>
    <row r="899" spans="1:10" ht="15.75" customHeight="1">
      <c r="A899" s="250"/>
      <c r="B899" s="250"/>
      <c r="C899" s="250"/>
      <c r="D899" s="250"/>
      <c r="E899" s="251"/>
      <c r="F899" s="249"/>
      <c r="G899" s="249"/>
      <c r="H899" s="249"/>
      <c r="I899" s="250"/>
      <c r="J899" s="250"/>
    </row>
    <row r="900" spans="1:10" ht="15.75" customHeight="1">
      <c r="A900" s="250"/>
      <c r="B900" s="250"/>
      <c r="C900" s="250"/>
      <c r="D900" s="250"/>
      <c r="E900" s="251"/>
      <c r="F900" s="249"/>
      <c r="G900" s="249"/>
      <c r="H900" s="249"/>
      <c r="I900" s="250"/>
      <c r="J900" s="250"/>
    </row>
    <row r="901" spans="1:10" ht="15.75" customHeight="1">
      <c r="A901" s="250"/>
      <c r="B901" s="250"/>
      <c r="C901" s="250"/>
      <c r="D901" s="250"/>
      <c r="E901" s="251"/>
      <c r="F901" s="249"/>
      <c r="G901" s="249"/>
      <c r="H901" s="249"/>
      <c r="I901" s="250"/>
      <c r="J901" s="250"/>
    </row>
    <row r="902" spans="1:10" ht="15.75" customHeight="1">
      <c r="A902" s="250"/>
      <c r="B902" s="250"/>
      <c r="C902" s="250"/>
      <c r="D902" s="250"/>
      <c r="E902" s="251"/>
      <c r="F902" s="249"/>
      <c r="G902" s="249"/>
      <c r="H902" s="249"/>
      <c r="I902" s="250"/>
      <c r="J902" s="250"/>
    </row>
    <row r="903" spans="1:10" ht="15.75" customHeight="1">
      <c r="A903" s="250"/>
      <c r="B903" s="250"/>
      <c r="C903" s="250"/>
      <c r="D903" s="250"/>
      <c r="E903" s="251"/>
      <c r="F903" s="249"/>
      <c r="G903" s="249"/>
      <c r="H903" s="249"/>
      <c r="I903" s="250"/>
      <c r="J903" s="250"/>
    </row>
    <row r="904" spans="1:10" ht="15.75" customHeight="1">
      <c r="A904" s="250"/>
      <c r="B904" s="250"/>
      <c r="C904" s="250"/>
      <c r="D904" s="250"/>
      <c r="E904" s="251"/>
      <c r="F904" s="249"/>
      <c r="G904" s="249"/>
      <c r="H904" s="249"/>
      <c r="I904" s="250"/>
      <c r="J904" s="250"/>
    </row>
    <row r="905" spans="1:10" ht="15.75" customHeight="1">
      <c r="A905" s="250"/>
      <c r="B905" s="250"/>
      <c r="C905" s="250"/>
      <c r="D905" s="250"/>
      <c r="E905" s="251"/>
      <c r="F905" s="249"/>
      <c r="G905" s="249"/>
      <c r="H905" s="249"/>
      <c r="I905" s="250"/>
      <c r="J905" s="250"/>
    </row>
    <row r="906" spans="1:10" ht="15.75" customHeight="1">
      <c r="A906" s="250"/>
      <c r="B906" s="250"/>
      <c r="C906" s="250"/>
      <c r="D906" s="250"/>
      <c r="E906" s="251"/>
      <c r="F906" s="249"/>
      <c r="G906" s="249"/>
      <c r="H906" s="249"/>
      <c r="I906" s="250"/>
      <c r="J906" s="250"/>
    </row>
    <row r="907" spans="1:10" ht="15.75" customHeight="1">
      <c r="A907" s="250"/>
      <c r="B907" s="250"/>
      <c r="C907" s="250"/>
      <c r="D907" s="250"/>
      <c r="E907" s="251"/>
      <c r="F907" s="249"/>
      <c r="G907" s="249"/>
      <c r="H907" s="249"/>
      <c r="I907" s="250"/>
      <c r="J907" s="250"/>
    </row>
    <row r="908" spans="1:10" ht="15.75" customHeight="1">
      <c r="A908" s="250"/>
      <c r="B908" s="250"/>
      <c r="C908" s="250"/>
      <c r="D908" s="250"/>
      <c r="E908" s="251"/>
      <c r="F908" s="249"/>
      <c r="G908" s="249"/>
      <c r="H908" s="249"/>
      <c r="I908" s="250"/>
      <c r="J908" s="250"/>
    </row>
    <row r="909" spans="1:10" ht="15.75" customHeight="1">
      <c r="A909" s="250"/>
      <c r="B909" s="250"/>
      <c r="C909" s="250"/>
      <c r="D909" s="250"/>
      <c r="E909" s="251"/>
      <c r="F909" s="249"/>
      <c r="G909" s="249"/>
      <c r="H909" s="249"/>
      <c r="I909" s="250"/>
      <c r="J909" s="250"/>
    </row>
    <row r="910" spans="1:10" ht="15.75" customHeight="1">
      <c r="A910" s="250"/>
      <c r="B910" s="250"/>
      <c r="C910" s="250"/>
      <c r="D910" s="250"/>
      <c r="E910" s="251"/>
      <c r="F910" s="249"/>
      <c r="G910" s="249"/>
      <c r="H910" s="249"/>
      <c r="I910" s="250"/>
      <c r="J910" s="250"/>
    </row>
    <row r="911" spans="1:10" ht="15.75" customHeight="1">
      <c r="A911" s="250"/>
      <c r="B911" s="250"/>
      <c r="C911" s="250"/>
      <c r="D911" s="250"/>
      <c r="E911" s="251"/>
      <c r="F911" s="249"/>
      <c r="G911" s="249"/>
      <c r="H911" s="249"/>
      <c r="I911" s="250"/>
      <c r="J911" s="250"/>
    </row>
    <row r="912" spans="1:10" ht="15.75" customHeight="1">
      <c r="A912" s="250"/>
      <c r="B912" s="250"/>
      <c r="C912" s="250"/>
      <c r="D912" s="250"/>
      <c r="E912" s="251"/>
      <c r="F912" s="249"/>
      <c r="G912" s="249"/>
      <c r="H912" s="249"/>
      <c r="I912" s="250"/>
      <c r="J912" s="250"/>
    </row>
    <row r="913" spans="1:10" ht="15.75" customHeight="1">
      <c r="A913" s="250"/>
      <c r="B913" s="250"/>
      <c r="C913" s="250"/>
      <c r="D913" s="250"/>
      <c r="E913" s="251"/>
      <c r="F913" s="249"/>
      <c r="G913" s="249"/>
      <c r="H913" s="249"/>
      <c r="I913" s="250"/>
      <c r="J913" s="250"/>
    </row>
    <row r="914" spans="1:10" ht="15.75" customHeight="1">
      <c r="A914" s="250"/>
      <c r="B914" s="250"/>
      <c r="C914" s="250"/>
      <c r="D914" s="250"/>
      <c r="E914" s="251"/>
      <c r="F914" s="249"/>
      <c r="G914" s="249"/>
      <c r="H914" s="249"/>
      <c r="I914" s="250"/>
      <c r="J914" s="250"/>
    </row>
    <row r="915" spans="1:10" ht="15.75" customHeight="1">
      <c r="A915" s="250"/>
      <c r="B915" s="250"/>
      <c r="C915" s="250"/>
      <c r="D915" s="250"/>
      <c r="E915" s="251"/>
      <c r="F915" s="249"/>
      <c r="G915" s="249"/>
      <c r="H915" s="249"/>
      <c r="I915" s="250"/>
      <c r="J915" s="250"/>
    </row>
    <row r="916" spans="1:10" ht="15.75" customHeight="1">
      <c r="A916" s="250"/>
      <c r="B916" s="250"/>
      <c r="C916" s="250"/>
      <c r="D916" s="250"/>
      <c r="E916" s="251"/>
      <c r="F916" s="249"/>
      <c r="G916" s="249"/>
      <c r="H916" s="249"/>
      <c r="I916" s="250"/>
      <c r="J916" s="250"/>
    </row>
    <row r="917" spans="1:10" ht="15.75" customHeight="1">
      <c r="A917" s="250"/>
      <c r="B917" s="250"/>
      <c r="C917" s="250"/>
      <c r="D917" s="250"/>
      <c r="E917" s="251"/>
      <c r="F917" s="249"/>
      <c r="G917" s="249"/>
      <c r="H917" s="249"/>
      <c r="I917" s="250"/>
      <c r="J917" s="250"/>
    </row>
    <row r="918" spans="1:10" ht="15.75" customHeight="1">
      <c r="A918" s="250"/>
      <c r="B918" s="250"/>
      <c r="C918" s="250"/>
      <c r="D918" s="250"/>
      <c r="E918" s="251"/>
      <c r="F918" s="249"/>
      <c r="G918" s="249"/>
      <c r="H918" s="249"/>
      <c r="I918" s="250"/>
      <c r="J918" s="250"/>
    </row>
    <row r="919" spans="1:10" ht="15.75" customHeight="1">
      <c r="A919" s="250"/>
      <c r="B919" s="250"/>
      <c r="C919" s="250"/>
      <c r="D919" s="250"/>
      <c r="E919" s="251"/>
      <c r="F919" s="249"/>
      <c r="G919" s="249"/>
      <c r="H919" s="249"/>
      <c r="I919" s="250"/>
      <c r="J919" s="250"/>
    </row>
    <row r="920" spans="1:10" ht="15.75" customHeight="1">
      <c r="A920" s="250"/>
      <c r="B920" s="250"/>
      <c r="C920" s="250"/>
      <c r="D920" s="250"/>
      <c r="E920" s="251"/>
      <c r="F920" s="249"/>
      <c r="G920" s="249"/>
      <c r="H920" s="249"/>
      <c r="I920" s="250"/>
      <c r="J920" s="250"/>
    </row>
    <row r="921" spans="1:10" ht="15.75" customHeight="1">
      <c r="A921" s="250"/>
      <c r="B921" s="250"/>
      <c r="C921" s="250"/>
      <c r="D921" s="250"/>
      <c r="E921" s="251"/>
      <c r="F921" s="249"/>
      <c r="G921" s="249"/>
      <c r="H921" s="249"/>
      <c r="I921" s="250"/>
      <c r="J921" s="250"/>
    </row>
    <row r="922" spans="1:10" ht="15.75" customHeight="1">
      <c r="A922" s="250"/>
      <c r="B922" s="250"/>
      <c r="C922" s="250"/>
      <c r="D922" s="250"/>
      <c r="E922" s="251"/>
      <c r="F922" s="249"/>
      <c r="G922" s="249"/>
      <c r="H922" s="249"/>
      <c r="I922" s="250"/>
      <c r="J922" s="250"/>
    </row>
    <row r="923" spans="1:10" ht="15.75" customHeight="1">
      <c r="A923" s="250"/>
      <c r="B923" s="250"/>
      <c r="C923" s="250"/>
      <c r="D923" s="250"/>
      <c r="E923" s="251"/>
      <c r="F923" s="249"/>
      <c r="G923" s="249"/>
      <c r="H923" s="249"/>
      <c r="I923" s="250"/>
      <c r="J923" s="250"/>
    </row>
    <row r="924" spans="1:10" ht="15.75" customHeight="1">
      <c r="A924" s="250"/>
      <c r="B924" s="250"/>
      <c r="C924" s="250"/>
      <c r="D924" s="250"/>
      <c r="E924" s="251"/>
      <c r="F924" s="249"/>
      <c r="G924" s="249"/>
      <c r="H924" s="249"/>
      <c r="I924" s="250"/>
      <c r="J924" s="250"/>
    </row>
    <row r="925" spans="1:10" ht="15.75" customHeight="1">
      <c r="A925" s="250"/>
      <c r="B925" s="250"/>
      <c r="C925" s="250"/>
      <c r="D925" s="250"/>
      <c r="E925" s="251"/>
      <c r="F925" s="249"/>
      <c r="G925" s="249"/>
      <c r="H925" s="249"/>
      <c r="I925" s="250"/>
      <c r="J925" s="250"/>
    </row>
    <row r="926" spans="1:10" ht="15.75" customHeight="1">
      <c r="A926" s="250"/>
      <c r="B926" s="250"/>
      <c r="C926" s="250"/>
      <c r="D926" s="250"/>
      <c r="E926" s="251"/>
      <c r="F926" s="249"/>
      <c r="G926" s="249"/>
      <c r="H926" s="249"/>
      <c r="I926" s="250"/>
      <c r="J926" s="250"/>
    </row>
    <row r="927" spans="1:10" ht="15.75" customHeight="1">
      <c r="A927" s="250"/>
      <c r="B927" s="250"/>
      <c r="C927" s="250"/>
      <c r="D927" s="250"/>
      <c r="E927" s="251"/>
      <c r="F927" s="249"/>
      <c r="G927" s="249"/>
      <c r="H927" s="249"/>
      <c r="I927" s="250"/>
      <c r="J927" s="250"/>
    </row>
  </sheetData>
  <autoFilter ref="A2:J727" xr:uid="{00000000-0009-0000-0000-000001000000}">
    <sortState xmlns:xlrd2="http://schemas.microsoft.com/office/spreadsheetml/2017/richdata2" ref="A2:J727">
      <sortCondition ref="B2:B727"/>
    </sortState>
  </autoFilter>
  <customSheetViews>
    <customSheetView guid="{98254920-6298-4F04-9FE4-96DD5BCEB92A}" filter="1" showAutoFilter="1">
      <pageMargins left="0.7" right="0.7" top="0.75" bottom="0.75" header="0.3" footer="0.3"/>
      <autoFilter ref="J2:J927" xr:uid="{9B1C0499-FC34-4B2E-A5B4-2E9B1BA9EA60}"/>
    </customSheetView>
    <customSheetView guid="{F0E36043-C4FC-4CF1-8073-BFAF17E67CD7}" filter="1" showAutoFilter="1">
      <pageMargins left="0.7" right="0.7" top="0.75" bottom="0.75" header="0.3" footer="0.3"/>
      <autoFilter ref="C2:C730" xr:uid="{94AAED24-8C58-4D20-A292-CF2B068D0E56}"/>
    </customSheetView>
  </customSheetViews>
  <conditionalFormatting sqref="D3:D727">
    <cfRule type="cellIs" dxfId="46" priority="1" operator="equal">
      <formula>"Withdrawn"</formula>
    </cfRule>
  </conditionalFormatting>
  <conditionalFormatting sqref="D3:D727">
    <cfRule type="cellIs" dxfId="45" priority="2" operator="equal">
      <formula>"At SDO (includes ""1.5"" &amp; new OSAC Proposed Standards)"</formula>
    </cfRule>
  </conditionalFormatting>
  <conditionalFormatting sqref="D3:D727">
    <cfRule type="cellIs" dxfId="44" priority="3" operator="equal">
      <formula>"Not Yet Drafted"</formula>
    </cfRule>
  </conditionalFormatting>
  <conditionalFormatting sqref="D3:D727">
    <cfRule type="cellIs" dxfId="43" priority="4" operator="equal">
      <formula>"On the Radar/Watch List"</formula>
    </cfRule>
  </conditionalFormatting>
  <conditionalFormatting sqref="D3:D727">
    <cfRule type="cellIs" dxfId="42" priority="5" operator="equal">
      <formula>"OSAC Proposed Standard ON REGISTRY &amp; Sent to SDO"</formula>
    </cfRule>
  </conditionalFormatting>
  <conditionalFormatting sqref="D3:D727">
    <cfRule type="cellIs" dxfId="41" priority="6" operator="equal">
      <formula>"SDO Published Standard Eligible for Registry"</formula>
    </cfRule>
  </conditionalFormatting>
  <conditionalFormatting sqref="D3:D727">
    <cfRule type="cellIs" dxfId="40" priority="7" operator="equal">
      <formula>"SDO Published Standard ON REGISTRY"</formula>
    </cfRule>
  </conditionalFormatting>
  <conditionalFormatting sqref="D3:D727">
    <cfRule type="cellIs" dxfId="39" priority="8" operator="equal">
      <formula>"Under Development"</formula>
    </cfRule>
  </conditionalFormatting>
  <conditionalFormatting sqref="I163 I169:I173">
    <cfRule type="expression" dxfId="38" priority="9">
      <formula>FIND("on registry",D163)</formula>
    </cfRule>
  </conditionalFormatting>
  <conditionalFormatting sqref="D3:D727">
    <cfRule type="cellIs" dxfId="37" priority="10" operator="equal">
      <formula>"Archived"</formula>
    </cfRule>
  </conditionalFormatting>
  <hyperlinks>
    <hyperlink ref="H90" location="'ASTM Tracker'!A1" display="WK70008" xr:uid="{00000000-0004-0000-0100-000002000000}"/>
    <hyperlink ref="G326" location="null!A1" display="E1843-20" xr:uid="{00000000-0004-0000-0100-000010000000}"/>
    <hyperlink ref="G327" location="null!A1" display="E2123-20" xr:uid="{00000000-0004-0000-0100-000011000000}"/>
    <hyperlink ref="G328" location="null!A1" display="E2124-20" xr:uid="{00000000-0004-0000-0100-000012000000}"/>
    <hyperlink ref="H497" location="'ASTM Tracker'!A1" display="WK69919" xr:uid="{00000000-0004-0000-0100-00001D000000}"/>
    <hyperlink ref="H622" location="'ASTM Tracker'!A1" display="WK85390" xr:uid="{00000000-0004-0000-0100-000027000000}"/>
    <hyperlink ref="H624" location="'ASTM Tracker'!A1" display="WK85475" xr:uid="{00000000-0004-0000-0100-000028000000}"/>
    <hyperlink ref="H625" location="'ASTM Tracker'!A1" display="WK86130" xr:uid="{00000000-0004-0000-0100-000029000000}"/>
    <hyperlink ref="H626" location="'ASTM Tracker'!A1" display="WK86113" xr:uid="{00000000-0004-0000-0100-00002A000000}"/>
    <hyperlink ref="H627" location="'ASTM Tracker'!A1" display="WK74602" xr:uid="{00000000-0004-0000-0100-00002B000000}"/>
    <hyperlink ref="H628" location="'ASTM Tracker'!A1" display="WK84554" xr:uid="{00000000-0004-0000-0100-00002C000000}"/>
    <hyperlink ref="H632" location="'ASTM Tracker'!A1" display="WK83502" xr:uid="{00000000-0004-0000-0100-00002D000000}"/>
    <hyperlink ref="H633" location="'ASTM Tracker'!A1" display="WK83488" xr:uid="{00000000-0004-0000-0100-00002E000000}"/>
    <hyperlink ref="H634" location="'ASTM Tracker'!A1" display="WK72932" xr:uid="{00000000-0004-0000-0100-00002F000000}"/>
    <hyperlink ref="H635" location="'ASTM Tracker'!A1" display="WK78748" xr:uid="{00000000-0004-0000-0100-000030000000}"/>
    <hyperlink ref="H636" location="'ASTM Tracker'!A1" display="WK78749" xr:uid="{00000000-0004-0000-0100-000031000000}"/>
    <hyperlink ref="H641" location="'ASTM Tracker'!A1" display="WK86273" xr:uid="{00000000-0004-0000-0100-000032000000}"/>
  </hyperlinks>
  <pageMargins left="0.7" right="0.7" top="0.75" bottom="0.75" header="0" footer="0"/>
  <pageSetup orientation="portrait"/>
  <legacyDrawing r:id="rId1"/>
  <extLst>
    <ext xmlns:x14="http://schemas.microsoft.com/office/spreadsheetml/2009/9/main" uri="{CCE6A557-97BC-4b89-ADB6-D9C93CAAB3DF}">
      <x14:dataValidations xmlns:xm="http://schemas.microsoft.com/office/excel/2006/main" count="1">
        <x14:dataValidation type="list" allowBlank="1" xr:uid="{00000000-0002-0000-0100-000002000000}">
          <x14:formula1>
            <xm:f>'Column Descriptions'!$G$2:$G$11</xm:f>
          </x14:formula1>
          <xm:sqref>D1:D927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2.6328125" defaultRowHeight="15" customHeight="1"/>
  <cols>
    <col min="1" max="1" width="42.7265625" customWidth="1"/>
    <col min="2" max="2" width="17" customWidth="1"/>
    <col min="3" max="4" width="20.7265625" customWidth="1"/>
    <col min="5" max="5" width="15.7265625" customWidth="1"/>
    <col min="6" max="9" width="20.7265625" customWidth="1"/>
    <col min="10" max="10" width="10.90625" customWidth="1"/>
    <col min="11" max="11" width="20.7265625" customWidth="1"/>
    <col min="12" max="12" width="11.7265625" customWidth="1"/>
    <col min="13" max="26" width="8.6328125" customWidth="1"/>
  </cols>
  <sheetData>
    <row r="1" spans="1:26" ht="12" customHeight="1">
      <c r="B1" s="254"/>
      <c r="E1" s="254"/>
      <c r="J1" s="254"/>
    </row>
    <row r="2" spans="1:26" ht="12" customHeight="1"/>
    <row r="3" spans="1:26" ht="12" customHeight="1">
      <c r="A3" s="414" t="s">
        <v>2412</v>
      </c>
      <c r="B3" s="414" t="s">
        <v>57</v>
      </c>
      <c r="C3" s="415"/>
      <c r="D3" s="415"/>
      <c r="E3" s="415"/>
      <c r="F3" s="415"/>
      <c r="G3" s="415"/>
      <c r="H3" s="415"/>
      <c r="I3" s="415"/>
      <c r="J3" s="415"/>
      <c r="K3" s="415"/>
      <c r="L3" s="415"/>
      <c r="M3" s="416"/>
    </row>
    <row r="4" spans="1:26" ht="12" customHeight="1">
      <c r="A4" s="414" t="s">
        <v>50</v>
      </c>
      <c r="B4" s="417" t="s">
        <v>419</v>
      </c>
      <c r="C4" s="418" t="s">
        <v>125</v>
      </c>
      <c r="D4" s="418" t="s">
        <v>187</v>
      </c>
      <c r="E4" s="418" t="s">
        <v>304</v>
      </c>
      <c r="F4" s="418" t="s">
        <v>6</v>
      </c>
      <c r="G4" s="418" t="s">
        <v>424</v>
      </c>
      <c r="H4" s="418" t="s">
        <v>116</v>
      </c>
      <c r="I4" s="418" t="s">
        <v>3</v>
      </c>
      <c r="J4" s="418" t="s">
        <v>168</v>
      </c>
      <c r="K4" s="418" t="s">
        <v>333</v>
      </c>
      <c r="L4" s="418" t="s">
        <v>203</v>
      </c>
      <c r="M4" s="419" t="s">
        <v>2413</v>
      </c>
      <c r="N4" s="256"/>
      <c r="O4" s="256"/>
      <c r="P4" s="256"/>
      <c r="Q4" s="256"/>
      <c r="R4" s="256"/>
      <c r="S4" s="256"/>
      <c r="T4" s="256"/>
      <c r="U4" s="256"/>
      <c r="V4" s="256"/>
      <c r="W4" s="256"/>
      <c r="X4" s="256"/>
      <c r="Y4" s="256"/>
      <c r="Z4" s="256"/>
    </row>
    <row r="5" spans="1:26" ht="12" customHeight="1">
      <c r="A5" s="417" t="s">
        <v>311</v>
      </c>
      <c r="B5" s="420"/>
      <c r="C5" s="421"/>
      <c r="D5" s="421"/>
      <c r="E5" s="421">
        <v>3</v>
      </c>
      <c r="F5" s="421"/>
      <c r="G5" s="421"/>
      <c r="H5" s="421"/>
      <c r="I5" s="421"/>
      <c r="J5" s="421"/>
      <c r="K5" s="421"/>
      <c r="L5" s="421"/>
      <c r="M5" s="422">
        <v>3</v>
      </c>
    </row>
    <row r="6" spans="1:26" ht="12" customHeight="1">
      <c r="A6" s="423" t="s">
        <v>33</v>
      </c>
      <c r="B6" s="424"/>
      <c r="C6" s="425">
        <v>3</v>
      </c>
      <c r="D6" s="425">
        <v>5</v>
      </c>
      <c r="E6" s="425"/>
      <c r="F6" s="425">
        <v>4</v>
      </c>
      <c r="G6" s="425"/>
      <c r="H6" s="425">
        <v>1</v>
      </c>
      <c r="I6" s="425">
        <v>4</v>
      </c>
      <c r="J6" s="425">
        <v>5</v>
      </c>
      <c r="K6" s="425"/>
      <c r="L6" s="425">
        <v>2</v>
      </c>
      <c r="M6" s="426">
        <v>24</v>
      </c>
    </row>
    <row r="7" spans="1:26" ht="12" customHeight="1">
      <c r="A7" s="423" t="s">
        <v>39</v>
      </c>
      <c r="B7" s="424"/>
      <c r="C7" s="425"/>
      <c r="D7" s="425">
        <v>8</v>
      </c>
      <c r="E7" s="425">
        <v>1</v>
      </c>
      <c r="F7" s="425">
        <v>7</v>
      </c>
      <c r="G7" s="425"/>
      <c r="H7" s="425">
        <v>1</v>
      </c>
      <c r="I7" s="425">
        <v>2</v>
      </c>
      <c r="J7" s="425">
        <v>12</v>
      </c>
      <c r="K7" s="425">
        <v>6</v>
      </c>
      <c r="L7" s="425">
        <v>7</v>
      </c>
      <c r="M7" s="426">
        <v>44</v>
      </c>
    </row>
    <row r="8" spans="1:26" ht="12" customHeight="1">
      <c r="A8" s="423" t="s">
        <v>21</v>
      </c>
      <c r="B8" s="424"/>
      <c r="C8" s="425">
        <v>3</v>
      </c>
      <c r="D8" s="425"/>
      <c r="E8" s="425">
        <v>3</v>
      </c>
      <c r="F8" s="425"/>
      <c r="G8" s="425"/>
      <c r="H8" s="425"/>
      <c r="I8" s="425">
        <v>3</v>
      </c>
      <c r="J8" s="425">
        <v>1</v>
      </c>
      <c r="K8" s="425"/>
      <c r="L8" s="425"/>
      <c r="M8" s="426">
        <v>10</v>
      </c>
    </row>
    <row r="9" spans="1:26" ht="12" customHeight="1">
      <c r="A9" s="423" t="s">
        <v>40</v>
      </c>
      <c r="B9" s="424"/>
      <c r="C9" s="425">
        <v>9</v>
      </c>
      <c r="D9" s="425">
        <v>4</v>
      </c>
      <c r="E9" s="425">
        <v>2</v>
      </c>
      <c r="F9" s="425"/>
      <c r="G9" s="425"/>
      <c r="H9" s="425"/>
      <c r="I9" s="425">
        <v>7</v>
      </c>
      <c r="J9" s="425">
        <v>8</v>
      </c>
      <c r="K9" s="425">
        <v>3</v>
      </c>
      <c r="L9" s="425"/>
      <c r="M9" s="426">
        <v>33</v>
      </c>
    </row>
    <row r="10" spans="1:26" ht="12" customHeight="1">
      <c r="A10" s="423" t="s">
        <v>22</v>
      </c>
      <c r="B10" s="424">
        <v>1</v>
      </c>
      <c r="C10" s="425">
        <v>2</v>
      </c>
      <c r="D10" s="425">
        <v>2</v>
      </c>
      <c r="E10" s="425">
        <v>1</v>
      </c>
      <c r="F10" s="425">
        <v>5</v>
      </c>
      <c r="G10" s="425"/>
      <c r="H10" s="425">
        <v>1</v>
      </c>
      <c r="I10" s="425">
        <v>4</v>
      </c>
      <c r="J10" s="425">
        <v>13</v>
      </c>
      <c r="K10" s="425"/>
      <c r="L10" s="425">
        <v>6</v>
      </c>
      <c r="M10" s="426">
        <v>35</v>
      </c>
    </row>
    <row r="11" spans="1:26" ht="12" customHeight="1">
      <c r="A11" s="423" t="s">
        <v>41</v>
      </c>
      <c r="B11" s="424"/>
      <c r="C11" s="425">
        <v>2</v>
      </c>
      <c r="D11" s="425"/>
      <c r="E11" s="425"/>
      <c r="F11" s="425"/>
      <c r="G11" s="425"/>
      <c r="H11" s="425">
        <v>2</v>
      </c>
      <c r="I11" s="425">
        <v>2</v>
      </c>
      <c r="J11" s="425">
        <v>1</v>
      </c>
      <c r="K11" s="425"/>
      <c r="L11" s="425"/>
      <c r="M11" s="426">
        <v>7</v>
      </c>
    </row>
    <row r="12" spans="1:26" ht="12" customHeight="1">
      <c r="A12" s="423" t="s">
        <v>34</v>
      </c>
      <c r="B12" s="424"/>
      <c r="C12" s="425">
        <v>3</v>
      </c>
      <c r="D12" s="425">
        <v>1</v>
      </c>
      <c r="E12" s="425">
        <v>1</v>
      </c>
      <c r="F12" s="425">
        <v>1</v>
      </c>
      <c r="G12" s="425"/>
      <c r="H12" s="425"/>
      <c r="I12" s="425">
        <v>9</v>
      </c>
      <c r="J12" s="425">
        <v>10</v>
      </c>
      <c r="K12" s="425"/>
      <c r="L12" s="425">
        <v>1</v>
      </c>
      <c r="M12" s="426">
        <v>26</v>
      </c>
    </row>
    <row r="13" spans="1:26" ht="12" customHeight="1">
      <c r="A13" s="423" t="s">
        <v>697</v>
      </c>
      <c r="B13" s="424"/>
      <c r="C13" s="425"/>
      <c r="D13" s="425"/>
      <c r="E13" s="425">
        <v>8</v>
      </c>
      <c r="F13" s="425"/>
      <c r="G13" s="425"/>
      <c r="H13" s="425"/>
      <c r="I13" s="425"/>
      <c r="J13" s="425"/>
      <c r="K13" s="425"/>
      <c r="L13" s="425"/>
      <c r="M13" s="426">
        <v>8</v>
      </c>
    </row>
    <row r="14" spans="1:26" ht="12" customHeight="1">
      <c r="A14" s="423" t="s">
        <v>35</v>
      </c>
      <c r="B14" s="424"/>
      <c r="C14" s="425">
        <v>1</v>
      </c>
      <c r="D14" s="425"/>
      <c r="E14" s="425"/>
      <c r="F14" s="425"/>
      <c r="G14" s="425"/>
      <c r="H14" s="425">
        <v>3</v>
      </c>
      <c r="I14" s="425">
        <v>7</v>
      </c>
      <c r="J14" s="425">
        <v>6</v>
      </c>
      <c r="K14" s="425"/>
      <c r="L14" s="425"/>
      <c r="M14" s="426">
        <v>17</v>
      </c>
    </row>
    <row r="15" spans="1:26" ht="12" customHeight="1">
      <c r="A15" s="423" t="s">
        <v>28</v>
      </c>
      <c r="B15" s="424"/>
      <c r="C15" s="425">
        <v>1</v>
      </c>
      <c r="D15" s="425"/>
      <c r="E15" s="425">
        <v>3</v>
      </c>
      <c r="F15" s="425">
        <v>1</v>
      </c>
      <c r="G15" s="425"/>
      <c r="H15" s="425">
        <v>10</v>
      </c>
      <c r="I15" s="425">
        <v>1</v>
      </c>
      <c r="J15" s="425">
        <v>6</v>
      </c>
      <c r="K15" s="425">
        <v>1</v>
      </c>
      <c r="L15" s="425"/>
      <c r="M15" s="426">
        <v>23</v>
      </c>
    </row>
    <row r="16" spans="1:26" ht="12" customHeight="1">
      <c r="A16" s="423" t="s">
        <v>36</v>
      </c>
      <c r="B16" s="424"/>
      <c r="C16" s="425">
        <v>2</v>
      </c>
      <c r="D16" s="425"/>
      <c r="E16" s="425">
        <v>5</v>
      </c>
      <c r="F16" s="425">
        <v>1</v>
      </c>
      <c r="G16" s="425"/>
      <c r="H16" s="425">
        <v>4</v>
      </c>
      <c r="I16" s="425">
        <v>3</v>
      </c>
      <c r="J16" s="425">
        <v>4</v>
      </c>
      <c r="K16" s="425"/>
      <c r="L16" s="425"/>
      <c r="M16" s="426">
        <v>19</v>
      </c>
    </row>
    <row r="17" spans="1:13" ht="12" customHeight="1">
      <c r="A17" s="423" t="s">
        <v>29</v>
      </c>
      <c r="B17" s="424"/>
      <c r="C17" s="425"/>
      <c r="D17" s="425">
        <v>2</v>
      </c>
      <c r="E17" s="425"/>
      <c r="F17" s="425"/>
      <c r="G17" s="425">
        <v>3</v>
      </c>
      <c r="H17" s="425"/>
      <c r="I17" s="425"/>
      <c r="J17" s="425">
        <v>5</v>
      </c>
      <c r="K17" s="425">
        <v>2</v>
      </c>
      <c r="L17" s="425"/>
      <c r="M17" s="426">
        <v>12</v>
      </c>
    </row>
    <row r="18" spans="1:13" ht="12" customHeight="1">
      <c r="A18" s="423" t="s">
        <v>30</v>
      </c>
      <c r="B18" s="424"/>
      <c r="C18" s="425">
        <v>4</v>
      </c>
      <c r="D18" s="425">
        <v>1</v>
      </c>
      <c r="E18" s="425">
        <v>3</v>
      </c>
      <c r="F18" s="425">
        <v>1</v>
      </c>
      <c r="G18" s="425"/>
      <c r="H18" s="425"/>
      <c r="I18" s="425">
        <v>3</v>
      </c>
      <c r="J18" s="425">
        <v>3</v>
      </c>
      <c r="K18" s="425">
        <v>4</v>
      </c>
      <c r="L18" s="425"/>
      <c r="M18" s="426">
        <v>19</v>
      </c>
    </row>
    <row r="19" spans="1:13" ht="12" customHeight="1">
      <c r="A19" s="423" t="s">
        <v>14</v>
      </c>
      <c r="B19" s="424"/>
      <c r="C19" s="425">
        <v>6</v>
      </c>
      <c r="D19" s="425"/>
      <c r="E19" s="425"/>
      <c r="F19" s="425"/>
      <c r="G19" s="425"/>
      <c r="H19" s="425">
        <v>2</v>
      </c>
      <c r="I19" s="425">
        <v>13</v>
      </c>
      <c r="J19" s="425">
        <v>5</v>
      </c>
      <c r="K19" s="425">
        <v>2</v>
      </c>
      <c r="L19" s="425"/>
      <c r="M19" s="426">
        <v>28</v>
      </c>
    </row>
    <row r="20" spans="1:13" ht="12" customHeight="1">
      <c r="A20" s="423" t="s">
        <v>37</v>
      </c>
      <c r="B20" s="424"/>
      <c r="C20" s="425">
        <v>3</v>
      </c>
      <c r="D20" s="425">
        <v>5</v>
      </c>
      <c r="E20" s="425"/>
      <c r="F20" s="425">
        <v>4</v>
      </c>
      <c r="G20" s="425"/>
      <c r="H20" s="425">
        <v>8</v>
      </c>
      <c r="I20" s="425">
        <v>2</v>
      </c>
      <c r="J20" s="425">
        <v>7</v>
      </c>
      <c r="K20" s="425"/>
      <c r="L20" s="425"/>
      <c r="M20" s="426">
        <v>29</v>
      </c>
    </row>
    <row r="21" spans="1:13" ht="12" customHeight="1">
      <c r="A21" s="423" t="s">
        <v>11</v>
      </c>
      <c r="B21" s="424"/>
      <c r="C21" s="425">
        <v>14</v>
      </c>
      <c r="D21" s="425">
        <v>3</v>
      </c>
      <c r="E21" s="425"/>
      <c r="F21" s="425">
        <v>5</v>
      </c>
      <c r="G21" s="425"/>
      <c r="H21" s="425">
        <v>3</v>
      </c>
      <c r="I21" s="425">
        <v>15</v>
      </c>
      <c r="J21" s="425">
        <v>10</v>
      </c>
      <c r="K21" s="425"/>
      <c r="L21" s="425"/>
      <c r="M21" s="426">
        <v>50</v>
      </c>
    </row>
    <row r="22" spans="1:13" ht="12" customHeight="1">
      <c r="A22" s="423" t="s">
        <v>18</v>
      </c>
      <c r="B22" s="424">
        <v>1</v>
      </c>
      <c r="C22" s="425">
        <v>14</v>
      </c>
      <c r="D22" s="425">
        <v>6</v>
      </c>
      <c r="E22" s="425"/>
      <c r="F22" s="425">
        <v>5</v>
      </c>
      <c r="G22" s="425">
        <v>3</v>
      </c>
      <c r="H22" s="425">
        <v>5</v>
      </c>
      <c r="I22" s="425">
        <v>12</v>
      </c>
      <c r="J22" s="425">
        <v>10</v>
      </c>
      <c r="K22" s="425"/>
      <c r="L22" s="425">
        <v>1</v>
      </c>
      <c r="M22" s="426">
        <v>57</v>
      </c>
    </row>
    <row r="23" spans="1:13" ht="12" customHeight="1">
      <c r="A23" s="423" t="s">
        <v>42</v>
      </c>
      <c r="B23" s="424">
        <v>2</v>
      </c>
      <c r="C23" s="425">
        <v>2</v>
      </c>
      <c r="D23" s="425"/>
      <c r="E23" s="425">
        <v>1</v>
      </c>
      <c r="F23" s="425"/>
      <c r="G23" s="425">
        <v>1</v>
      </c>
      <c r="H23" s="425">
        <v>2</v>
      </c>
      <c r="I23" s="425">
        <v>5</v>
      </c>
      <c r="J23" s="425"/>
      <c r="K23" s="425"/>
      <c r="L23" s="425"/>
      <c r="M23" s="426">
        <v>13</v>
      </c>
    </row>
    <row r="24" spans="1:13" ht="12" customHeight="1">
      <c r="A24" s="423" t="s">
        <v>31</v>
      </c>
      <c r="B24" s="424"/>
      <c r="C24" s="425">
        <v>2</v>
      </c>
      <c r="D24" s="425">
        <v>10</v>
      </c>
      <c r="E24" s="425"/>
      <c r="F24" s="425">
        <v>9</v>
      </c>
      <c r="G24" s="425">
        <v>1</v>
      </c>
      <c r="H24" s="425">
        <v>1</v>
      </c>
      <c r="I24" s="425">
        <v>7</v>
      </c>
      <c r="J24" s="425">
        <v>8</v>
      </c>
      <c r="K24" s="425">
        <v>1</v>
      </c>
      <c r="L24" s="425"/>
      <c r="M24" s="426">
        <v>39</v>
      </c>
    </row>
    <row r="25" spans="1:13" ht="12" customHeight="1">
      <c r="A25" s="423" t="s">
        <v>303</v>
      </c>
      <c r="B25" s="424"/>
      <c r="C25" s="425"/>
      <c r="D25" s="425"/>
      <c r="E25" s="425">
        <v>10</v>
      </c>
      <c r="F25" s="425"/>
      <c r="G25" s="425">
        <v>1</v>
      </c>
      <c r="H25" s="425"/>
      <c r="I25" s="425"/>
      <c r="J25" s="425"/>
      <c r="K25" s="425"/>
      <c r="L25" s="425"/>
      <c r="M25" s="426">
        <v>11</v>
      </c>
    </row>
    <row r="26" spans="1:13" ht="12" customHeight="1">
      <c r="A26" s="423" t="s">
        <v>15</v>
      </c>
      <c r="B26" s="424"/>
      <c r="C26" s="425">
        <v>11</v>
      </c>
      <c r="D26" s="425">
        <v>2</v>
      </c>
      <c r="E26" s="425">
        <v>1</v>
      </c>
      <c r="F26" s="425">
        <v>1</v>
      </c>
      <c r="G26" s="425"/>
      <c r="H26" s="425"/>
      <c r="I26" s="425">
        <v>8</v>
      </c>
      <c r="J26" s="425">
        <v>8</v>
      </c>
      <c r="K26" s="425"/>
      <c r="L26" s="425"/>
      <c r="M26" s="426">
        <v>31</v>
      </c>
    </row>
    <row r="27" spans="1:13" ht="12" customHeight="1">
      <c r="A27" s="423" t="s">
        <v>23</v>
      </c>
      <c r="B27" s="424"/>
      <c r="C27" s="425"/>
      <c r="D27" s="425">
        <v>8</v>
      </c>
      <c r="E27" s="425"/>
      <c r="F27" s="425"/>
      <c r="G27" s="425"/>
      <c r="H27" s="425"/>
      <c r="I27" s="425">
        <v>1</v>
      </c>
      <c r="J27" s="425">
        <v>5</v>
      </c>
      <c r="K27" s="425">
        <v>1</v>
      </c>
      <c r="L27" s="425"/>
      <c r="M27" s="426">
        <v>15</v>
      </c>
    </row>
    <row r="28" spans="1:13" ht="12" customHeight="1">
      <c r="A28" s="423" t="s">
        <v>377</v>
      </c>
      <c r="B28" s="424">
        <v>2</v>
      </c>
      <c r="C28" s="425">
        <v>7</v>
      </c>
      <c r="D28" s="425"/>
      <c r="E28" s="425">
        <v>21</v>
      </c>
      <c r="F28" s="425"/>
      <c r="G28" s="425">
        <v>3</v>
      </c>
      <c r="H28" s="425">
        <v>7</v>
      </c>
      <c r="I28" s="425">
        <v>1</v>
      </c>
      <c r="J28" s="425"/>
      <c r="K28" s="425">
        <v>2</v>
      </c>
      <c r="L28" s="425">
        <v>2</v>
      </c>
      <c r="M28" s="426">
        <v>45</v>
      </c>
    </row>
    <row r="29" spans="1:13" ht="12" customHeight="1">
      <c r="A29" s="423" t="s">
        <v>19</v>
      </c>
      <c r="B29" s="424">
        <v>2</v>
      </c>
      <c r="C29" s="425">
        <v>7</v>
      </c>
      <c r="D29" s="425">
        <v>12</v>
      </c>
      <c r="E29" s="425"/>
      <c r="F29" s="425">
        <v>6</v>
      </c>
      <c r="G29" s="425">
        <v>6</v>
      </c>
      <c r="H29" s="425">
        <v>1</v>
      </c>
      <c r="I29" s="425">
        <v>24</v>
      </c>
      <c r="J29" s="425">
        <v>8</v>
      </c>
      <c r="K29" s="425"/>
      <c r="L29" s="425"/>
      <c r="M29" s="426">
        <v>66</v>
      </c>
    </row>
    <row r="30" spans="1:13" ht="12" customHeight="1">
      <c r="A30" s="423" t="s">
        <v>362</v>
      </c>
      <c r="B30" s="424"/>
      <c r="C30" s="425">
        <v>5</v>
      </c>
      <c r="D30" s="425">
        <v>10</v>
      </c>
      <c r="E30" s="425">
        <v>7</v>
      </c>
      <c r="F30" s="425">
        <v>6</v>
      </c>
      <c r="G30" s="425"/>
      <c r="H30" s="425">
        <v>1</v>
      </c>
      <c r="I30" s="425">
        <v>2</v>
      </c>
      <c r="J30" s="425">
        <v>8</v>
      </c>
      <c r="K30" s="425"/>
      <c r="L30" s="425"/>
      <c r="M30" s="426">
        <v>39</v>
      </c>
    </row>
    <row r="31" spans="1:13" ht="12" customHeight="1">
      <c r="A31" s="423" t="s">
        <v>12</v>
      </c>
      <c r="B31" s="424"/>
      <c r="C31" s="425"/>
      <c r="D31" s="425">
        <v>3</v>
      </c>
      <c r="E31" s="425"/>
      <c r="F31" s="425">
        <v>1</v>
      </c>
      <c r="G31" s="425"/>
      <c r="H31" s="425">
        <v>5</v>
      </c>
      <c r="I31" s="425">
        <v>5</v>
      </c>
      <c r="J31" s="425">
        <v>6</v>
      </c>
      <c r="K31" s="425"/>
      <c r="L31" s="425"/>
      <c r="M31" s="426">
        <v>20</v>
      </c>
    </row>
    <row r="32" spans="1:13" ht="12" customHeight="1">
      <c r="A32" s="423" t="s">
        <v>3381</v>
      </c>
      <c r="B32" s="424"/>
      <c r="C32" s="425"/>
      <c r="D32" s="425"/>
      <c r="E32" s="425"/>
      <c r="F32" s="425"/>
      <c r="G32" s="425"/>
      <c r="H32" s="425"/>
      <c r="I32" s="425"/>
      <c r="J32" s="425">
        <v>2</v>
      </c>
      <c r="K32" s="425"/>
      <c r="L32" s="425"/>
      <c r="M32" s="426">
        <v>2</v>
      </c>
    </row>
    <row r="33" spans="1:13" ht="12" customHeight="1">
      <c r="A33" s="427" t="s">
        <v>2413</v>
      </c>
      <c r="B33" s="428">
        <v>8</v>
      </c>
      <c r="C33" s="429">
        <v>101</v>
      </c>
      <c r="D33" s="429">
        <v>82</v>
      </c>
      <c r="E33" s="429">
        <v>70</v>
      </c>
      <c r="F33" s="429">
        <v>57</v>
      </c>
      <c r="G33" s="429">
        <v>18</v>
      </c>
      <c r="H33" s="429">
        <v>57</v>
      </c>
      <c r="I33" s="429">
        <v>140</v>
      </c>
      <c r="J33" s="429">
        <v>151</v>
      </c>
      <c r="K33" s="429">
        <v>22</v>
      </c>
      <c r="L33" s="429">
        <v>19</v>
      </c>
      <c r="M33" s="430">
        <v>725</v>
      </c>
    </row>
    <row r="34" spans="1:13" ht="12" customHeight="1"/>
    <row r="35" spans="1:13" ht="12" customHeight="1"/>
    <row r="36" spans="1:13" ht="12" customHeight="1"/>
    <row r="37" spans="1:13" ht="12" customHeight="1"/>
    <row r="38" spans="1:13" ht="12" customHeight="1"/>
    <row r="39" spans="1:13" ht="12" customHeight="1"/>
    <row r="40" spans="1:13" ht="12" customHeight="1"/>
    <row r="41" spans="1:13" ht="12" customHeight="1"/>
    <row r="42" spans="1:13" ht="12" customHeight="1"/>
    <row r="43" spans="1:13" ht="12" customHeight="1"/>
    <row r="44" spans="1:13" ht="12" customHeight="1"/>
    <row r="45" spans="1:13" ht="12" customHeight="1"/>
    <row r="46" spans="1:13" ht="12" customHeight="1"/>
    <row r="47" spans="1:13" ht="12" customHeight="1"/>
    <row r="48" spans="1:13"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0"/>
  <sheetViews>
    <sheetView showGridLines="0" workbookViewId="0"/>
  </sheetViews>
  <sheetFormatPr defaultColWidth="12.6328125" defaultRowHeight="15" customHeight="1"/>
  <cols>
    <col min="1" max="1" width="26.26953125" customWidth="1"/>
    <col min="2" max="2" width="19.90625" customWidth="1"/>
  </cols>
  <sheetData>
    <row r="1" spans="1:26" ht="15" customHeight="1">
      <c r="A1" s="414" t="s">
        <v>2414</v>
      </c>
      <c r="B1" s="414" t="s">
        <v>57</v>
      </c>
      <c r="C1" s="415"/>
      <c r="D1" s="415"/>
      <c r="E1" s="415"/>
      <c r="F1" s="415"/>
      <c r="G1" s="416"/>
    </row>
    <row r="2" spans="1:26" ht="15" customHeight="1">
      <c r="A2" s="414" t="s">
        <v>50</v>
      </c>
      <c r="B2" s="417" t="s">
        <v>125</v>
      </c>
      <c r="C2" s="418" t="s">
        <v>187</v>
      </c>
      <c r="D2" s="418" t="s">
        <v>6</v>
      </c>
      <c r="E2" s="418" t="s">
        <v>116</v>
      </c>
      <c r="F2" s="418" t="s">
        <v>3</v>
      </c>
      <c r="G2" s="431" t="s">
        <v>168</v>
      </c>
      <c r="H2" s="257"/>
      <c r="I2" s="257"/>
      <c r="J2" s="257"/>
      <c r="K2" s="257"/>
      <c r="L2" s="257"/>
      <c r="M2" s="257"/>
      <c r="N2" s="257"/>
      <c r="O2" s="257"/>
      <c r="P2" s="257"/>
      <c r="Q2" s="257"/>
      <c r="R2" s="257"/>
      <c r="S2" s="257"/>
      <c r="T2" s="257"/>
      <c r="U2" s="257"/>
      <c r="V2" s="257"/>
      <c r="W2" s="257"/>
      <c r="X2" s="257"/>
      <c r="Y2" s="257"/>
      <c r="Z2" s="257"/>
    </row>
    <row r="3" spans="1:26" ht="15" customHeight="1">
      <c r="A3" s="417" t="s">
        <v>33</v>
      </c>
      <c r="B3" s="420">
        <v>3</v>
      </c>
      <c r="C3" s="421">
        <v>5</v>
      </c>
      <c r="D3" s="421">
        <v>4</v>
      </c>
      <c r="E3" s="421">
        <v>1</v>
      </c>
      <c r="F3" s="421">
        <v>4</v>
      </c>
      <c r="G3" s="432">
        <v>5</v>
      </c>
    </row>
    <row r="4" spans="1:26" ht="15" customHeight="1">
      <c r="A4" s="423" t="s">
        <v>39</v>
      </c>
      <c r="B4" s="424"/>
      <c r="C4" s="425">
        <v>8</v>
      </c>
      <c r="D4" s="425">
        <v>7</v>
      </c>
      <c r="E4" s="425">
        <v>1</v>
      </c>
      <c r="F4" s="425">
        <v>2</v>
      </c>
      <c r="G4" s="433">
        <v>12</v>
      </c>
    </row>
    <row r="5" spans="1:26" ht="15" customHeight="1">
      <c r="A5" s="423" t="s">
        <v>21</v>
      </c>
      <c r="B5" s="424">
        <v>3</v>
      </c>
      <c r="C5" s="425"/>
      <c r="D5" s="425"/>
      <c r="E5" s="425"/>
      <c r="F5" s="425">
        <v>3</v>
      </c>
      <c r="G5" s="433">
        <v>1</v>
      </c>
    </row>
    <row r="6" spans="1:26" ht="15" customHeight="1">
      <c r="A6" s="423" t="s">
        <v>40</v>
      </c>
      <c r="B6" s="424">
        <v>9</v>
      </c>
      <c r="C6" s="425">
        <v>4</v>
      </c>
      <c r="D6" s="425"/>
      <c r="E6" s="425"/>
      <c r="F6" s="425">
        <v>7</v>
      </c>
      <c r="G6" s="433">
        <v>8</v>
      </c>
    </row>
    <row r="7" spans="1:26" ht="15" customHeight="1">
      <c r="A7" s="423" t="s">
        <v>22</v>
      </c>
      <c r="B7" s="424">
        <v>2</v>
      </c>
      <c r="C7" s="425">
        <v>2</v>
      </c>
      <c r="D7" s="425">
        <v>5</v>
      </c>
      <c r="E7" s="425">
        <v>1</v>
      </c>
      <c r="F7" s="425">
        <v>4</v>
      </c>
      <c r="G7" s="433">
        <v>13</v>
      </c>
    </row>
    <row r="8" spans="1:26" ht="15" customHeight="1">
      <c r="A8" s="423" t="s">
        <v>41</v>
      </c>
      <c r="B8" s="424">
        <v>2</v>
      </c>
      <c r="C8" s="425"/>
      <c r="D8" s="425"/>
      <c r="E8" s="425">
        <v>2</v>
      </c>
      <c r="F8" s="425">
        <v>2</v>
      </c>
      <c r="G8" s="433">
        <v>1</v>
      </c>
    </row>
    <row r="9" spans="1:26" ht="15" customHeight="1">
      <c r="A9" s="423" t="s">
        <v>34</v>
      </c>
      <c r="B9" s="424">
        <v>3</v>
      </c>
      <c r="C9" s="425">
        <v>1</v>
      </c>
      <c r="D9" s="425">
        <v>1</v>
      </c>
      <c r="E9" s="425"/>
      <c r="F9" s="425">
        <v>9</v>
      </c>
      <c r="G9" s="433">
        <v>10</v>
      </c>
    </row>
    <row r="10" spans="1:26" ht="15" customHeight="1">
      <c r="A10" s="423" t="s">
        <v>35</v>
      </c>
      <c r="B10" s="424">
        <v>1</v>
      </c>
      <c r="C10" s="425"/>
      <c r="D10" s="425"/>
      <c r="E10" s="425">
        <v>3</v>
      </c>
      <c r="F10" s="425">
        <v>7</v>
      </c>
      <c r="G10" s="433">
        <v>6</v>
      </c>
    </row>
    <row r="11" spans="1:26" ht="15" customHeight="1">
      <c r="A11" s="423" t="s">
        <v>28</v>
      </c>
      <c r="B11" s="424">
        <v>1</v>
      </c>
      <c r="C11" s="425"/>
      <c r="D11" s="425">
        <v>1</v>
      </c>
      <c r="E11" s="425">
        <v>10</v>
      </c>
      <c r="F11" s="425">
        <v>1</v>
      </c>
      <c r="G11" s="433">
        <v>6</v>
      </c>
    </row>
    <row r="12" spans="1:26" ht="15" customHeight="1">
      <c r="A12" s="423" t="s">
        <v>36</v>
      </c>
      <c r="B12" s="424">
        <v>2</v>
      </c>
      <c r="C12" s="425"/>
      <c r="D12" s="425">
        <v>1</v>
      </c>
      <c r="E12" s="425">
        <v>4</v>
      </c>
      <c r="F12" s="425">
        <v>3</v>
      </c>
      <c r="G12" s="433">
        <v>4</v>
      </c>
    </row>
    <row r="13" spans="1:26" ht="15" customHeight="1">
      <c r="A13" s="423" t="s">
        <v>29</v>
      </c>
      <c r="B13" s="424"/>
      <c r="C13" s="425">
        <v>2</v>
      </c>
      <c r="D13" s="425"/>
      <c r="E13" s="425"/>
      <c r="F13" s="425"/>
      <c r="G13" s="433">
        <v>5</v>
      </c>
    </row>
    <row r="14" spans="1:26" ht="15" customHeight="1">
      <c r="A14" s="423" t="s">
        <v>30</v>
      </c>
      <c r="B14" s="424">
        <v>4</v>
      </c>
      <c r="C14" s="425">
        <v>1</v>
      </c>
      <c r="D14" s="425">
        <v>1</v>
      </c>
      <c r="E14" s="425"/>
      <c r="F14" s="425">
        <v>3</v>
      </c>
      <c r="G14" s="433">
        <v>3</v>
      </c>
    </row>
    <row r="15" spans="1:26" ht="15" customHeight="1">
      <c r="A15" s="423" t="s">
        <v>14</v>
      </c>
      <c r="B15" s="424">
        <v>6</v>
      </c>
      <c r="C15" s="425"/>
      <c r="D15" s="425"/>
      <c r="E15" s="425">
        <v>2</v>
      </c>
      <c r="F15" s="425">
        <v>13</v>
      </c>
      <c r="G15" s="433">
        <v>5</v>
      </c>
    </row>
    <row r="16" spans="1:26" ht="15" customHeight="1">
      <c r="A16" s="423" t="s">
        <v>37</v>
      </c>
      <c r="B16" s="424">
        <v>3</v>
      </c>
      <c r="C16" s="425">
        <v>5</v>
      </c>
      <c r="D16" s="425">
        <v>4</v>
      </c>
      <c r="E16" s="425">
        <v>8</v>
      </c>
      <c r="F16" s="425">
        <v>2</v>
      </c>
      <c r="G16" s="433">
        <v>7</v>
      </c>
    </row>
    <row r="17" spans="1:7" ht="15" customHeight="1">
      <c r="A17" s="423" t="s">
        <v>11</v>
      </c>
      <c r="B17" s="424">
        <v>14</v>
      </c>
      <c r="C17" s="425">
        <v>3</v>
      </c>
      <c r="D17" s="425">
        <v>5</v>
      </c>
      <c r="E17" s="425">
        <v>3</v>
      </c>
      <c r="F17" s="425">
        <v>15</v>
      </c>
      <c r="G17" s="433">
        <v>10</v>
      </c>
    </row>
    <row r="18" spans="1:7" ht="15" customHeight="1">
      <c r="A18" s="423" t="s">
        <v>18</v>
      </c>
      <c r="B18" s="424">
        <v>14</v>
      </c>
      <c r="C18" s="425">
        <v>6</v>
      </c>
      <c r="D18" s="425">
        <v>5</v>
      </c>
      <c r="E18" s="425">
        <v>5</v>
      </c>
      <c r="F18" s="425">
        <v>12</v>
      </c>
      <c r="G18" s="433">
        <v>10</v>
      </c>
    </row>
    <row r="19" spans="1:7" ht="15" customHeight="1">
      <c r="A19" s="423" t="s">
        <v>42</v>
      </c>
      <c r="B19" s="424">
        <v>2</v>
      </c>
      <c r="C19" s="425"/>
      <c r="D19" s="425"/>
      <c r="E19" s="425">
        <v>2</v>
      </c>
      <c r="F19" s="425">
        <v>5</v>
      </c>
      <c r="G19" s="433"/>
    </row>
    <row r="20" spans="1:7" ht="15" customHeight="1">
      <c r="A20" s="423" t="s">
        <v>31</v>
      </c>
      <c r="B20" s="424">
        <v>2</v>
      </c>
      <c r="C20" s="425">
        <v>10</v>
      </c>
      <c r="D20" s="425">
        <v>9</v>
      </c>
      <c r="E20" s="425">
        <v>1</v>
      </c>
      <c r="F20" s="425">
        <v>7</v>
      </c>
      <c r="G20" s="433">
        <v>8</v>
      </c>
    </row>
    <row r="21" spans="1:7" ht="15" customHeight="1">
      <c r="A21" s="423" t="s">
        <v>15</v>
      </c>
      <c r="B21" s="424">
        <v>11</v>
      </c>
      <c r="C21" s="425">
        <v>2</v>
      </c>
      <c r="D21" s="425">
        <v>1</v>
      </c>
      <c r="E21" s="425"/>
      <c r="F21" s="425">
        <v>8</v>
      </c>
      <c r="G21" s="433">
        <v>8</v>
      </c>
    </row>
    <row r="22" spans="1:7" ht="12.5">
      <c r="A22" s="423" t="s">
        <v>23</v>
      </c>
      <c r="B22" s="424"/>
      <c r="C22" s="425">
        <v>8</v>
      </c>
      <c r="D22" s="425"/>
      <c r="E22" s="425"/>
      <c r="F22" s="425">
        <v>1</v>
      </c>
      <c r="G22" s="433">
        <v>5</v>
      </c>
    </row>
    <row r="23" spans="1:7" ht="12.5">
      <c r="A23" s="423" t="s">
        <v>19</v>
      </c>
      <c r="B23" s="424">
        <v>7</v>
      </c>
      <c r="C23" s="425">
        <v>12</v>
      </c>
      <c r="D23" s="425">
        <v>6</v>
      </c>
      <c r="E23" s="425">
        <v>1</v>
      </c>
      <c r="F23" s="425">
        <v>24</v>
      </c>
      <c r="G23" s="433">
        <v>8</v>
      </c>
    </row>
    <row r="24" spans="1:7" ht="12.5">
      <c r="A24" s="423" t="s">
        <v>362</v>
      </c>
      <c r="B24" s="424">
        <v>5</v>
      </c>
      <c r="C24" s="425">
        <v>10</v>
      </c>
      <c r="D24" s="425">
        <v>6</v>
      </c>
      <c r="E24" s="425">
        <v>1</v>
      </c>
      <c r="F24" s="425">
        <v>2</v>
      </c>
      <c r="G24" s="433">
        <v>8</v>
      </c>
    </row>
    <row r="25" spans="1:7" ht="12.5">
      <c r="A25" s="434" t="s">
        <v>12</v>
      </c>
      <c r="B25" s="435"/>
      <c r="C25" s="436">
        <v>3</v>
      </c>
      <c r="D25" s="436">
        <v>1</v>
      </c>
      <c r="E25" s="436">
        <v>5</v>
      </c>
      <c r="F25" s="436">
        <v>5</v>
      </c>
      <c r="G25" s="437">
        <v>6</v>
      </c>
    </row>
    <row r="26" spans="1:7" ht="12.5">
      <c r="A26" s="257"/>
    </row>
    <row r="27" spans="1:7" ht="12.5">
      <c r="A27" s="257"/>
    </row>
    <row r="28" spans="1:7" ht="12.5">
      <c r="A28" s="257"/>
    </row>
    <row r="29" spans="1:7" ht="12.5">
      <c r="A29" s="257"/>
    </row>
    <row r="30" spans="1:7" ht="12.5">
      <c r="A30" s="257"/>
    </row>
    <row r="31" spans="1:7" ht="12.5">
      <c r="A31" s="257"/>
    </row>
    <row r="32" spans="1:7" ht="12.5">
      <c r="A32" s="257"/>
    </row>
    <row r="33" spans="1:1" ht="12.5">
      <c r="A33" s="257"/>
    </row>
    <row r="34" spans="1:1" ht="12.5">
      <c r="A34" s="257"/>
    </row>
    <row r="35" spans="1:1" ht="12.5">
      <c r="A35" s="257"/>
    </row>
    <row r="36" spans="1:1" ht="12.5">
      <c r="A36" s="257"/>
    </row>
    <row r="37" spans="1:1" ht="12.5">
      <c r="A37" s="257"/>
    </row>
    <row r="38" spans="1:1" ht="12.5">
      <c r="A38" s="257"/>
    </row>
    <row r="39" spans="1:1" ht="12.5">
      <c r="A39" s="257"/>
    </row>
    <row r="40" spans="1:1" ht="12.5">
      <c r="A40" s="257"/>
    </row>
    <row r="41" spans="1:1" ht="12.5">
      <c r="A41" s="257"/>
    </row>
    <row r="42" spans="1:1" ht="12.5">
      <c r="A42" s="257"/>
    </row>
    <row r="43" spans="1:1" ht="12.5">
      <c r="A43" s="257"/>
    </row>
    <row r="44" spans="1:1" ht="12.5">
      <c r="A44" s="257"/>
    </row>
    <row r="45" spans="1:1" ht="12.5">
      <c r="A45" s="257"/>
    </row>
    <row r="46" spans="1:1" ht="12.5">
      <c r="A46" s="257"/>
    </row>
    <row r="47" spans="1:1" ht="12.5">
      <c r="A47" s="257"/>
    </row>
    <row r="48" spans="1:1" ht="12.5">
      <c r="A48" s="257"/>
    </row>
    <row r="49" spans="1:1" ht="12.5">
      <c r="A49" s="257"/>
    </row>
    <row r="50" spans="1:1" ht="12.5">
      <c r="A50" s="257"/>
    </row>
    <row r="51" spans="1:1" ht="12.5">
      <c r="A51" s="257"/>
    </row>
    <row r="52" spans="1:1" ht="12.5">
      <c r="A52" s="257"/>
    </row>
    <row r="53" spans="1:1" ht="12.5">
      <c r="A53" s="257"/>
    </row>
    <row r="54" spans="1:1" ht="12.5">
      <c r="A54" s="257"/>
    </row>
    <row r="55" spans="1:1" ht="12.5">
      <c r="A55" s="257"/>
    </row>
    <row r="56" spans="1:1" ht="12.5">
      <c r="A56" s="257"/>
    </row>
    <row r="57" spans="1:1" ht="12.5">
      <c r="A57" s="257"/>
    </row>
    <row r="58" spans="1:1" ht="12.5">
      <c r="A58" s="257"/>
    </row>
    <row r="59" spans="1:1" ht="12.5">
      <c r="A59" s="257"/>
    </row>
    <row r="60" spans="1:1" ht="12.5">
      <c r="A60" s="257"/>
    </row>
    <row r="61" spans="1:1" ht="12.5">
      <c r="A61" s="257"/>
    </row>
    <row r="62" spans="1:1" ht="12.5">
      <c r="A62" s="257"/>
    </row>
    <row r="63" spans="1:1" ht="12.5">
      <c r="A63" s="257"/>
    </row>
    <row r="64" spans="1:1" ht="12.5">
      <c r="A64" s="257"/>
    </row>
    <row r="65" spans="1:1" ht="12.5">
      <c r="A65" s="257"/>
    </row>
    <row r="66" spans="1:1" ht="12.5">
      <c r="A66" s="257"/>
    </row>
    <row r="67" spans="1:1" ht="12.5">
      <c r="A67" s="257"/>
    </row>
    <row r="68" spans="1:1" ht="12.5">
      <c r="A68" s="257"/>
    </row>
    <row r="69" spans="1:1" ht="12.5">
      <c r="A69" s="257"/>
    </row>
    <row r="70" spans="1:1" ht="12.5">
      <c r="A70" s="257"/>
    </row>
    <row r="71" spans="1:1" ht="12.5">
      <c r="A71" s="257"/>
    </row>
    <row r="72" spans="1:1" ht="12.5">
      <c r="A72" s="257"/>
    </row>
    <row r="73" spans="1:1" ht="12.5">
      <c r="A73" s="257"/>
    </row>
    <row r="74" spans="1:1" ht="12.5">
      <c r="A74" s="257"/>
    </row>
    <row r="75" spans="1:1" ht="12.5">
      <c r="A75" s="257"/>
    </row>
    <row r="76" spans="1:1" ht="12.5">
      <c r="A76" s="257"/>
    </row>
    <row r="77" spans="1:1" ht="12.5">
      <c r="A77" s="257"/>
    </row>
    <row r="78" spans="1:1" ht="12.5">
      <c r="A78" s="257"/>
    </row>
    <row r="79" spans="1:1" ht="12.5">
      <c r="A79" s="257"/>
    </row>
    <row r="80" spans="1:1" ht="12.5">
      <c r="A80" s="257"/>
    </row>
    <row r="81" spans="1:1" ht="12.5">
      <c r="A81" s="257"/>
    </row>
    <row r="82" spans="1:1" ht="12.5">
      <c r="A82" s="257"/>
    </row>
    <row r="83" spans="1:1" ht="12.5">
      <c r="A83" s="257"/>
    </row>
    <row r="84" spans="1:1" ht="12.5">
      <c r="A84" s="257"/>
    </row>
    <row r="85" spans="1:1" ht="12.5">
      <c r="A85" s="257"/>
    </row>
    <row r="86" spans="1:1" ht="12.5">
      <c r="A86" s="257"/>
    </row>
    <row r="87" spans="1:1" ht="12.5">
      <c r="A87" s="257"/>
    </row>
    <row r="88" spans="1:1" ht="12.5">
      <c r="A88" s="257"/>
    </row>
    <row r="89" spans="1:1" ht="12.5">
      <c r="A89" s="257"/>
    </row>
    <row r="90" spans="1:1" ht="12.5">
      <c r="A90" s="257"/>
    </row>
    <row r="91" spans="1:1" ht="12.5">
      <c r="A91" s="257"/>
    </row>
    <row r="92" spans="1:1" ht="12.5">
      <c r="A92" s="257"/>
    </row>
    <row r="93" spans="1:1" ht="12.5">
      <c r="A93" s="257"/>
    </row>
    <row r="94" spans="1:1" ht="12.5">
      <c r="A94" s="257"/>
    </row>
    <row r="95" spans="1:1" ht="12.5">
      <c r="A95" s="257"/>
    </row>
    <row r="96" spans="1:1" ht="12.5">
      <c r="A96" s="257"/>
    </row>
    <row r="97" spans="1:1" ht="12.5">
      <c r="A97" s="257"/>
    </row>
    <row r="98" spans="1:1" ht="12.5">
      <c r="A98" s="257"/>
    </row>
    <row r="99" spans="1:1" ht="12.5">
      <c r="A99" s="257"/>
    </row>
    <row r="100" spans="1:1" ht="12.5">
      <c r="A100" s="257"/>
    </row>
    <row r="101" spans="1:1" ht="12.5">
      <c r="A101" s="257"/>
    </row>
    <row r="102" spans="1:1" ht="12.5">
      <c r="A102" s="257"/>
    </row>
    <row r="103" spans="1:1" ht="12.5">
      <c r="A103" s="257"/>
    </row>
    <row r="104" spans="1:1" ht="12.5">
      <c r="A104" s="257"/>
    </row>
    <row r="105" spans="1:1" ht="12.5">
      <c r="A105" s="257"/>
    </row>
    <row r="106" spans="1:1" ht="12.5">
      <c r="A106" s="257"/>
    </row>
    <row r="107" spans="1:1" ht="12.5">
      <c r="A107" s="257"/>
    </row>
    <row r="108" spans="1:1" ht="12.5">
      <c r="A108" s="257"/>
    </row>
    <row r="109" spans="1:1" ht="12.5">
      <c r="A109" s="257"/>
    </row>
    <row r="110" spans="1:1" ht="12.5">
      <c r="A110" s="257"/>
    </row>
    <row r="111" spans="1:1" ht="12.5">
      <c r="A111" s="257"/>
    </row>
    <row r="112" spans="1:1" ht="12.5">
      <c r="A112" s="257"/>
    </row>
    <row r="113" spans="1:1" ht="12.5">
      <c r="A113" s="257"/>
    </row>
    <row r="114" spans="1:1" ht="12.5">
      <c r="A114" s="257"/>
    </row>
    <row r="115" spans="1:1" ht="12.5">
      <c r="A115" s="257"/>
    </row>
    <row r="116" spans="1:1" ht="12.5">
      <c r="A116" s="257"/>
    </row>
    <row r="117" spans="1:1" ht="12.5">
      <c r="A117" s="257"/>
    </row>
    <row r="118" spans="1:1" ht="12.5">
      <c r="A118" s="257"/>
    </row>
    <row r="119" spans="1:1" ht="12.5">
      <c r="A119" s="257"/>
    </row>
    <row r="120" spans="1:1" ht="12.5">
      <c r="A120" s="257"/>
    </row>
    <row r="121" spans="1:1" ht="12.5">
      <c r="A121" s="257"/>
    </row>
    <row r="122" spans="1:1" ht="12.5">
      <c r="A122" s="257"/>
    </row>
    <row r="123" spans="1:1" ht="12.5">
      <c r="A123" s="257"/>
    </row>
    <row r="124" spans="1:1" ht="12.5">
      <c r="A124" s="257"/>
    </row>
    <row r="125" spans="1:1" ht="12.5">
      <c r="A125" s="257"/>
    </row>
    <row r="126" spans="1:1" ht="12.5">
      <c r="A126" s="257"/>
    </row>
    <row r="127" spans="1:1" ht="12.5">
      <c r="A127" s="257"/>
    </row>
    <row r="128" spans="1:1" ht="12.5">
      <c r="A128" s="257"/>
    </row>
    <row r="129" spans="1:1" ht="12.5">
      <c r="A129" s="257"/>
    </row>
    <row r="130" spans="1:1" ht="12.5">
      <c r="A130" s="257"/>
    </row>
    <row r="131" spans="1:1" ht="12.5">
      <c r="A131" s="257"/>
    </row>
    <row r="132" spans="1:1" ht="12.5">
      <c r="A132" s="257"/>
    </row>
    <row r="133" spans="1:1" ht="12.5">
      <c r="A133" s="257"/>
    </row>
    <row r="134" spans="1:1" ht="12.5">
      <c r="A134" s="257"/>
    </row>
    <row r="135" spans="1:1" ht="12.5">
      <c r="A135" s="257"/>
    </row>
    <row r="136" spans="1:1" ht="12.5">
      <c r="A136" s="257"/>
    </row>
    <row r="137" spans="1:1" ht="12.5">
      <c r="A137" s="257"/>
    </row>
    <row r="138" spans="1:1" ht="12.5">
      <c r="A138" s="257"/>
    </row>
    <row r="139" spans="1:1" ht="12.5">
      <c r="A139" s="257"/>
    </row>
    <row r="140" spans="1:1" ht="12.5">
      <c r="A140" s="257"/>
    </row>
    <row r="141" spans="1:1" ht="12.5">
      <c r="A141" s="257"/>
    </row>
    <row r="142" spans="1:1" ht="12.5">
      <c r="A142" s="257"/>
    </row>
    <row r="143" spans="1:1" ht="12.5">
      <c r="A143" s="257"/>
    </row>
    <row r="144" spans="1:1" ht="12.5">
      <c r="A144" s="257"/>
    </row>
    <row r="145" spans="1:1" ht="12.5">
      <c r="A145" s="257"/>
    </row>
    <row r="146" spans="1:1" ht="12.5">
      <c r="A146" s="257"/>
    </row>
    <row r="147" spans="1:1" ht="12.5">
      <c r="A147" s="257"/>
    </row>
    <row r="148" spans="1:1" ht="12.5">
      <c r="A148" s="257"/>
    </row>
    <row r="149" spans="1:1" ht="12.5">
      <c r="A149" s="257"/>
    </row>
    <row r="150" spans="1:1" ht="12.5">
      <c r="A150" s="257"/>
    </row>
    <row r="151" spans="1:1" ht="12.5">
      <c r="A151" s="257"/>
    </row>
    <row r="152" spans="1:1" ht="12.5">
      <c r="A152" s="257"/>
    </row>
    <row r="153" spans="1:1" ht="12.5">
      <c r="A153" s="257"/>
    </row>
    <row r="154" spans="1:1" ht="12.5">
      <c r="A154" s="257"/>
    </row>
    <row r="155" spans="1:1" ht="12.5">
      <c r="A155" s="257"/>
    </row>
    <row r="156" spans="1:1" ht="12.5">
      <c r="A156" s="257"/>
    </row>
    <row r="157" spans="1:1" ht="12.5">
      <c r="A157" s="257"/>
    </row>
    <row r="158" spans="1:1" ht="12.5">
      <c r="A158" s="257"/>
    </row>
    <row r="159" spans="1:1" ht="12.5">
      <c r="A159" s="257"/>
    </row>
    <row r="160" spans="1:1" ht="12.5">
      <c r="A160" s="257"/>
    </row>
    <row r="161" spans="1:1" ht="12.5">
      <c r="A161" s="257"/>
    </row>
    <row r="162" spans="1:1" ht="12.5">
      <c r="A162" s="257"/>
    </row>
    <row r="163" spans="1:1" ht="12.5">
      <c r="A163" s="257"/>
    </row>
    <row r="164" spans="1:1" ht="12.5">
      <c r="A164" s="257"/>
    </row>
    <row r="165" spans="1:1" ht="12.5">
      <c r="A165" s="257"/>
    </row>
    <row r="166" spans="1:1" ht="12.5">
      <c r="A166" s="257"/>
    </row>
    <row r="167" spans="1:1" ht="12.5">
      <c r="A167" s="257"/>
    </row>
    <row r="168" spans="1:1" ht="12.5">
      <c r="A168" s="257"/>
    </row>
    <row r="169" spans="1:1" ht="12.5">
      <c r="A169" s="257"/>
    </row>
    <row r="170" spans="1:1" ht="12.5">
      <c r="A170" s="257"/>
    </row>
    <row r="171" spans="1:1" ht="12.5">
      <c r="A171" s="257"/>
    </row>
    <row r="172" spans="1:1" ht="12.5">
      <c r="A172" s="257"/>
    </row>
    <row r="173" spans="1:1" ht="12.5">
      <c r="A173" s="257"/>
    </row>
    <row r="174" spans="1:1" ht="12.5">
      <c r="A174" s="257"/>
    </row>
    <row r="175" spans="1:1" ht="12.5">
      <c r="A175" s="257"/>
    </row>
    <row r="176" spans="1:1" ht="12.5">
      <c r="A176" s="257"/>
    </row>
    <row r="177" spans="1:1" ht="12.5">
      <c r="A177" s="257"/>
    </row>
    <row r="178" spans="1:1" ht="12.5">
      <c r="A178" s="257"/>
    </row>
    <row r="179" spans="1:1" ht="12.5">
      <c r="A179" s="257"/>
    </row>
    <row r="180" spans="1:1" ht="12.5">
      <c r="A180" s="257"/>
    </row>
    <row r="181" spans="1:1" ht="12.5">
      <c r="A181" s="257"/>
    </row>
    <row r="182" spans="1:1" ht="12.5">
      <c r="A182" s="257"/>
    </row>
    <row r="183" spans="1:1" ht="12.5">
      <c r="A183" s="257"/>
    </row>
    <row r="184" spans="1:1" ht="12.5">
      <c r="A184" s="257"/>
    </row>
    <row r="185" spans="1:1" ht="12.5">
      <c r="A185" s="257"/>
    </row>
    <row r="186" spans="1:1" ht="12.5">
      <c r="A186" s="257"/>
    </row>
    <row r="187" spans="1:1" ht="12.5">
      <c r="A187" s="257"/>
    </row>
    <row r="188" spans="1:1" ht="12.5">
      <c r="A188" s="257"/>
    </row>
    <row r="189" spans="1:1" ht="12.5">
      <c r="A189" s="257"/>
    </row>
    <row r="190" spans="1:1" ht="12.5">
      <c r="A190" s="257"/>
    </row>
    <row r="191" spans="1:1" ht="12.5">
      <c r="A191" s="257"/>
    </row>
    <row r="192" spans="1:1" ht="12.5">
      <c r="A192" s="257"/>
    </row>
    <row r="193" spans="1:1" ht="12.5">
      <c r="A193" s="257"/>
    </row>
    <row r="194" spans="1:1" ht="12.5">
      <c r="A194" s="257"/>
    </row>
    <row r="195" spans="1:1" ht="12.5">
      <c r="A195" s="257"/>
    </row>
    <row r="196" spans="1:1" ht="12.5">
      <c r="A196" s="257"/>
    </row>
    <row r="197" spans="1:1" ht="12.5">
      <c r="A197" s="257"/>
    </row>
    <row r="198" spans="1:1" ht="12.5">
      <c r="A198" s="257"/>
    </row>
    <row r="199" spans="1:1" ht="12.5">
      <c r="A199" s="257"/>
    </row>
    <row r="200" spans="1:1" ht="12.5">
      <c r="A200" s="257"/>
    </row>
    <row r="201" spans="1:1" ht="12.5">
      <c r="A201" s="257"/>
    </row>
    <row r="202" spans="1:1" ht="12.5">
      <c r="A202" s="257"/>
    </row>
    <row r="203" spans="1:1" ht="12.5">
      <c r="A203" s="257"/>
    </row>
    <row r="204" spans="1:1" ht="12.5">
      <c r="A204" s="257"/>
    </row>
    <row r="205" spans="1:1" ht="12.5">
      <c r="A205" s="257"/>
    </row>
    <row r="206" spans="1:1" ht="12.5">
      <c r="A206" s="257"/>
    </row>
    <row r="207" spans="1:1" ht="12.5">
      <c r="A207" s="257"/>
    </row>
    <row r="208" spans="1:1" ht="12.5">
      <c r="A208" s="257"/>
    </row>
    <row r="209" spans="1:1" ht="12.5">
      <c r="A209" s="257"/>
    </row>
    <row r="210" spans="1:1" ht="12.5">
      <c r="A210" s="257"/>
    </row>
    <row r="211" spans="1:1" ht="12.5">
      <c r="A211" s="257"/>
    </row>
    <row r="212" spans="1:1" ht="12.5">
      <c r="A212" s="257"/>
    </row>
    <row r="213" spans="1:1" ht="12.5">
      <c r="A213" s="257"/>
    </row>
    <row r="214" spans="1:1" ht="12.5">
      <c r="A214" s="257"/>
    </row>
    <row r="215" spans="1:1" ht="12.5">
      <c r="A215" s="257"/>
    </row>
    <row r="216" spans="1:1" ht="12.5">
      <c r="A216" s="257"/>
    </row>
    <row r="217" spans="1:1" ht="12.5">
      <c r="A217" s="257"/>
    </row>
    <row r="218" spans="1:1" ht="12.5">
      <c r="A218" s="257"/>
    </row>
    <row r="219" spans="1:1" ht="12.5">
      <c r="A219" s="257"/>
    </row>
    <row r="220" spans="1:1" ht="12.5">
      <c r="A220" s="257"/>
    </row>
    <row r="221" spans="1:1" ht="12.5">
      <c r="A221" s="257"/>
    </row>
    <row r="222" spans="1:1" ht="12.5">
      <c r="A222" s="257"/>
    </row>
    <row r="223" spans="1:1" ht="12.5">
      <c r="A223" s="257"/>
    </row>
    <row r="224" spans="1:1" ht="12.5">
      <c r="A224" s="257"/>
    </row>
    <row r="225" spans="1:1" ht="12.5">
      <c r="A225" s="257"/>
    </row>
    <row r="226" spans="1:1" ht="12.5">
      <c r="A226" s="257"/>
    </row>
    <row r="227" spans="1:1" ht="12.5">
      <c r="A227" s="257"/>
    </row>
    <row r="228" spans="1:1" ht="12.5">
      <c r="A228" s="257"/>
    </row>
    <row r="229" spans="1:1" ht="12.5">
      <c r="A229" s="257"/>
    </row>
    <row r="230" spans="1:1" ht="12.5">
      <c r="A230" s="257"/>
    </row>
    <row r="231" spans="1:1" ht="12.5">
      <c r="A231" s="257"/>
    </row>
    <row r="232" spans="1:1" ht="12.5">
      <c r="A232" s="257"/>
    </row>
    <row r="233" spans="1:1" ht="12.5">
      <c r="A233" s="257"/>
    </row>
    <row r="234" spans="1:1" ht="12.5">
      <c r="A234" s="257"/>
    </row>
    <row r="235" spans="1:1" ht="12.5">
      <c r="A235" s="257"/>
    </row>
    <row r="236" spans="1:1" ht="12.5">
      <c r="A236" s="257"/>
    </row>
    <row r="237" spans="1:1" ht="12.5">
      <c r="A237" s="257"/>
    </row>
    <row r="238" spans="1:1" ht="12.5">
      <c r="A238" s="257"/>
    </row>
    <row r="239" spans="1:1" ht="12.5">
      <c r="A239" s="257"/>
    </row>
    <row r="240" spans="1:1" ht="12.5">
      <c r="A240" s="257"/>
    </row>
    <row r="241" spans="1:1" ht="12.5">
      <c r="A241" s="257"/>
    </row>
    <row r="242" spans="1:1" ht="12.5">
      <c r="A242" s="257"/>
    </row>
    <row r="243" spans="1:1" ht="12.5">
      <c r="A243" s="257"/>
    </row>
    <row r="244" spans="1:1" ht="12.5">
      <c r="A244" s="257"/>
    </row>
    <row r="245" spans="1:1" ht="12.5">
      <c r="A245" s="257"/>
    </row>
    <row r="246" spans="1:1" ht="12.5">
      <c r="A246" s="257"/>
    </row>
    <row r="247" spans="1:1" ht="12.5">
      <c r="A247" s="257"/>
    </row>
    <row r="248" spans="1:1" ht="12.5">
      <c r="A248" s="257"/>
    </row>
    <row r="249" spans="1:1" ht="12.5">
      <c r="A249" s="257"/>
    </row>
    <row r="250" spans="1:1" ht="12.5">
      <c r="A250" s="257"/>
    </row>
    <row r="251" spans="1:1" ht="12.5">
      <c r="A251" s="257"/>
    </row>
    <row r="252" spans="1:1" ht="12.5">
      <c r="A252" s="257"/>
    </row>
    <row r="253" spans="1:1" ht="12.5">
      <c r="A253" s="257"/>
    </row>
    <row r="254" spans="1:1" ht="12.5">
      <c r="A254" s="257"/>
    </row>
    <row r="255" spans="1:1" ht="12.5">
      <c r="A255" s="257"/>
    </row>
    <row r="256" spans="1:1" ht="12.5">
      <c r="A256" s="257"/>
    </row>
    <row r="257" spans="1:1" ht="12.5">
      <c r="A257" s="257"/>
    </row>
    <row r="258" spans="1:1" ht="12.5">
      <c r="A258" s="257"/>
    </row>
    <row r="259" spans="1:1" ht="12.5">
      <c r="A259" s="257"/>
    </row>
    <row r="260" spans="1:1" ht="12.5">
      <c r="A260" s="257"/>
    </row>
    <row r="261" spans="1:1" ht="12.5">
      <c r="A261" s="257"/>
    </row>
    <row r="262" spans="1:1" ht="12.5">
      <c r="A262" s="257"/>
    </row>
    <row r="263" spans="1:1" ht="12.5">
      <c r="A263" s="257"/>
    </row>
    <row r="264" spans="1:1" ht="12.5">
      <c r="A264" s="257"/>
    </row>
    <row r="265" spans="1:1" ht="12.5">
      <c r="A265" s="257"/>
    </row>
    <row r="266" spans="1:1" ht="12.5">
      <c r="A266" s="257"/>
    </row>
    <row r="267" spans="1:1" ht="12.5">
      <c r="A267" s="257"/>
    </row>
    <row r="268" spans="1:1" ht="12.5">
      <c r="A268" s="257"/>
    </row>
    <row r="269" spans="1:1" ht="12.5">
      <c r="A269" s="257"/>
    </row>
    <row r="270" spans="1:1" ht="12.5">
      <c r="A270" s="257"/>
    </row>
    <row r="271" spans="1:1" ht="12.5">
      <c r="A271" s="257"/>
    </row>
    <row r="272" spans="1:1" ht="12.5">
      <c r="A272" s="257"/>
    </row>
    <row r="273" spans="1:1" ht="12.5">
      <c r="A273" s="257"/>
    </row>
    <row r="274" spans="1:1" ht="12.5">
      <c r="A274" s="257"/>
    </row>
    <row r="275" spans="1:1" ht="12.5">
      <c r="A275" s="257"/>
    </row>
    <row r="276" spans="1:1" ht="12.5">
      <c r="A276" s="257"/>
    </row>
    <row r="277" spans="1:1" ht="12.5">
      <c r="A277" s="257"/>
    </row>
    <row r="278" spans="1:1" ht="12.5">
      <c r="A278" s="257"/>
    </row>
    <row r="279" spans="1:1" ht="12.5">
      <c r="A279" s="257"/>
    </row>
    <row r="280" spans="1:1" ht="12.5">
      <c r="A280" s="257"/>
    </row>
    <row r="281" spans="1:1" ht="12.5">
      <c r="A281" s="257"/>
    </row>
    <row r="282" spans="1:1" ht="12.5">
      <c r="A282" s="257"/>
    </row>
    <row r="283" spans="1:1" ht="12.5">
      <c r="A283" s="257"/>
    </row>
    <row r="284" spans="1:1" ht="12.5">
      <c r="A284" s="257"/>
    </row>
    <row r="285" spans="1:1" ht="12.5">
      <c r="A285" s="257"/>
    </row>
    <row r="286" spans="1:1" ht="12.5">
      <c r="A286" s="257"/>
    </row>
    <row r="287" spans="1:1" ht="12.5">
      <c r="A287" s="257"/>
    </row>
    <row r="288" spans="1:1" ht="12.5">
      <c r="A288" s="257"/>
    </row>
    <row r="289" spans="1:1" ht="12.5">
      <c r="A289" s="257"/>
    </row>
    <row r="290" spans="1:1" ht="12.5">
      <c r="A290" s="257"/>
    </row>
    <row r="291" spans="1:1" ht="12.5">
      <c r="A291" s="257"/>
    </row>
    <row r="292" spans="1:1" ht="12.5">
      <c r="A292" s="257"/>
    </row>
    <row r="293" spans="1:1" ht="12.5">
      <c r="A293" s="257"/>
    </row>
    <row r="294" spans="1:1" ht="12.5">
      <c r="A294" s="257"/>
    </row>
    <row r="295" spans="1:1" ht="12.5">
      <c r="A295" s="257"/>
    </row>
    <row r="296" spans="1:1" ht="12.5">
      <c r="A296" s="257"/>
    </row>
    <row r="297" spans="1:1" ht="12.5">
      <c r="A297" s="257"/>
    </row>
    <row r="298" spans="1:1" ht="12.5">
      <c r="A298" s="257"/>
    </row>
    <row r="299" spans="1:1" ht="12.5">
      <c r="A299" s="257"/>
    </row>
    <row r="300" spans="1:1" ht="12.5">
      <c r="A300" s="257"/>
    </row>
    <row r="301" spans="1:1" ht="12.5">
      <c r="A301" s="257"/>
    </row>
    <row r="302" spans="1:1" ht="12.5">
      <c r="A302" s="257"/>
    </row>
    <row r="303" spans="1:1" ht="12.5">
      <c r="A303" s="257"/>
    </row>
    <row r="304" spans="1:1" ht="12.5">
      <c r="A304" s="257"/>
    </row>
    <row r="305" spans="1:1" ht="12.5">
      <c r="A305" s="257"/>
    </row>
    <row r="306" spans="1:1" ht="12.5">
      <c r="A306" s="257"/>
    </row>
    <row r="307" spans="1:1" ht="12.5">
      <c r="A307" s="257"/>
    </row>
    <row r="308" spans="1:1" ht="12.5">
      <c r="A308" s="257"/>
    </row>
    <row r="309" spans="1:1" ht="12.5">
      <c r="A309" s="257"/>
    </row>
    <row r="310" spans="1:1" ht="12.5">
      <c r="A310" s="257"/>
    </row>
    <row r="311" spans="1:1" ht="12.5">
      <c r="A311" s="257"/>
    </row>
    <row r="312" spans="1:1" ht="12.5">
      <c r="A312" s="257"/>
    </row>
    <row r="313" spans="1:1" ht="12.5">
      <c r="A313" s="257"/>
    </row>
    <row r="314" spans="1:1" ht="12.5">
      <c r="A314" s="257"/>
    </row>
    <row r="315" spans="1:1" ht="12.5">
      <c r="A315" s="257"/>
    </row>
    <row r="316" spans="1:1" ht="12.5">
      <c r="A316" s="257"/>
    </row>
    <row r="317" spans="1:1" ht="12.5">
      <c r="A317" s="257"/>
    </row>
    <row r="318" spans="1:1" ht="12.5">
      <c r="A318" s="257"/>
    </row>
    <row r="319" spans="1:1" ht="12.5">
      <c r="A319" s="257"/>
    </row>
    <row r="320" spans="1:1" ht="12.5">
      <c r="A320" s="257"/>
    </row>
    <row r="321" spans="1:1" ht="12.5">
      <c r="A321" s="257"/>
    </row>
    <row r="322" spans="1:1" ht="12.5">
      <c r="A322" s="257"/>
    </row>
    <row r="323" spans="1:1" ht="12.5">
      <c r="A323" s="257"/>
    </row>
    <row r="324" spans="1:1" ht="12.5">
      <c r="A324" s="257"/>
    </row>
    <row r="325" spans="1:1" ht="12.5">
      <c r="A325" s="257"/>
    </row>
    <row r="326" spans="1:1" ht="12.5">
      <c r="A326" s="257"/>
    </row>
    <row r="327" spans="1:1" ht="12.5">
      <c r="A327" s="257"/>
    </row>
    <row r="328" spans="1:1" ht="12.5">
      <c r="A328" s="257"/>
    </row>
    <row r="329" spans="1:1" ht="12.5">
      <c r="A329" s="257"/>
    </row>
    <row r="330" spans="1:1" ht="12.5">
      <c r="A330" s="257"/>
    </row>
    <row r="331" spans="1:1" ht="12.5">
      <c r="A331" s="257"/>
    </row>
    <row r="332" spans="1:1" ht="12.5">
      <c r="A332" s="257"/>
    </row>
    <row r="333" spans="1:1" ht="12.5">
      <c r="A333" s="257"/>
    </row>
    <row r="334" spans="1:1" ht="12.5">
      <c r="A334" s="257"/>
    </row>
    <row r="335" spans="1:1" ht="12.5">
      <c r="A335" s="257"/>
    </row>
    <row r="336" spans="1:1" ht="12.5">
      <c r="A336" s="257"/>
    </row>
    <row r="337" spans="1:1" ht="12.5">
      <c r="A337" s="257"/>
    </row>
    <row r="338" spans="1:1" ht="12.5">
      <c r="A338" s="257"/>
    </row>
    <row r="339" spans="1:1" ht="12.5">
      <c r="A339" s="257"/>
    </row>
    <row r="340" spans="1:1" ht="12.5">
      <c r="A340" s="257"/>
    </row>
    <row r="341" spans="1:1" ht="12.5">
      <c r="A341" s="257"/>
    </row>
    <row r="342" spans="1:1" ht="12.5">
      <c r="A342" s="257"/>
    </row>
    <row r="343" spans="1:1" ht="12.5">
      <c r="A343" s="257"/>
    </row>
    <row r="344" spans="1:1" ht="12.5">
      <c r="A344" s="257"/>
    </row>
    <row r="345" spans="1:1" ht="12.5">
      <c r="A345" s="257"/>
    </row>
    <row r="346" spans="1:1" ht="12.5">
      <c r="A346" s="257"/>
    </row>
    <row r="347" spans="1:1" ht="12.5">
      <c r="A347" s="257"/>
    </row>
    <row r="348" spans="1:1" ht="12.5">
      <c r="A348" s="257"/>
    </row>
    <row r="349" spans="1:1" ht="12.5">
      <c r="A349" s="257"/>
    </row>
    <row r="350" spans="1:1" ht="12.5">
      <c r="A350" s="257"/>
    </row>
    <row r="351" spans="1:1" ht="12.5">
      <c r="A351" s="257"/>
    </row>
    <row r="352" spans="1:1" ht="12.5">
      <c r="A352" s="257"/>
    </row>
    <row r="353" spans="1:1" ht="12.5">
      <c r="A353" s="257"/>
    </row>
    <row r="354" spans="1:1" ht="12.5">
      <c r="A354" s="257"/>
    </row>
    <row r="355" spans="1:1" ht="12.5">
      <c r="A355" s="257"/>
    </row>
    <row r="356" spans="1:1" ht="12.5">
      <c r="A356" s="257"/>
    </row>
    <row r="357" spans="1:1" ht="12.5">
      <c r="A357" s="257"/>
    </row>
    <row r="358" spans="1:1" ht="12.5">
      <c r="A358" s="257"/>
    </row>
    <row r="359" spans="1:1" ht="12.5">
      <c r="A359" s="257"/>
    </row>
    <row r="360" spans="1:1" ht="12.5">
      <c r="A360" s="257"/>
    </row>
    <row r="361" spans="1:1" ht="12.5">
      <c r="A361" s="257"/>
    </row>
    <row r="362" spans="1:1" ht="12.5">
      <c r="A362" s="257"/>
    </row>
    <row r="363" spans="1:1" ht="12.5">
      <c r="A363" s="257"/>
    </row>
    <row r="364" spans="1:1" ht="12.5">
      <c r="A364" s="257"/>
    </row>
    <row r="365" spans="1:1" ht="12.5">
      <c r="A365" s="257"/>
    </row>
    <row r="366" spans="1:1" ht="12.5">
      <c r="A366" s="257"/>
    </row>
    <row r="367" spans="1:1" ht="12.5">
      <c r="A367" s="257"/>
    </row>
    <row r="368" spans="1:1" ht="12.5">
      <c r="A368" s="257"/>
    </row>
    <row r="369" spans="1:1" ht="12.5">
      <c r="A369" s="257"/>
    </row>
    <row r="370" spans="1:1" ht="12.5">
      <c r="A370" s="257"/>
    </row>
    <row r="371" spans="1:1" ht="12.5">
      <c r="A371" s="257"/>
    </row>
    <row r="372" spans="1:1" ht="12.5">
      <c r="A372" s="257"/>
    </row>
    <row r="373" spans="1:1" ht="12.5">
      <c r="A373" s="257"/>
    </row>
    <row r="374" spans="1:1" ht="12.5">
      <c r="A374" s="257"/>
    </row>
    <row r="375" spans="1:1" ht="12.5">
      <c r="A375" s="257"/>
    </row>
    <row r="376" spans="1:1" ht="12.5">
      <c r="A376" s="257"/>
    </row>
    <row r="377" spans="1:1" ht="12.5">
      <c r="A377" s="257"/>
    </row>
    <row r="378" spans="1:1" ht="12.5">
      <c r="A378" s="257"/>
    </row>
    <row r="379" spans="1:1" ht="12.5">
      <c r="A379" s="257"/>
    </row>
    <row r="380" spans="1:1" ht="12.5">
      <c r="A380" s="257"/>
    </row>
    <row r="381" spans="1:1" ht="12.5">
      <c r="A381" s="257"/>
    </row>
    <row r="382" spans="1:1" ht="12.5">
      <c r="A382" s="257"/>
    </row>
    <row r="383" spans="1:1" ht="12.5">
      <c r="A383" s="257"/>
    </row>
    <row r="384" spans="1:1" ht="12.5">
      <c r="A384" s="257"/>
    </row>
    <row r="385" spans="1:1" ht="12.5">
      <c r="A385" s="257"/>
    </row>
    <row r="386" spans="1:1" ht="12.5">
      <c r="A386" s="257"/>
    </row>
    <row r="387" spans="1:1" ht="12.5">
      <c r="A387" s="257"/>
    </row>
    <row r="388" spans="1:1" ht="12.5">
      <c r="A388" s="257"/>
    </row>
    <row r="389" spans="1:1" ht="12.5">
      <c r="A389" s="257"/>
    </row>
    <row r="390" spans="1:1" ht="12.5">
      <c r="A390" s="257"/>
    </row>
    <row r="391" spans="1:1" ht="12.5">
      <c r="A391" s="257"/>
    </row>
    <row r="392" spans="1:1" ht="12.5">
      <c r="A392" s="257"/>
    </row>
    <row r="393" spans="1:1" ht="12.5">
      <c r="A393" s="257"/>
    </row>
    <row r="394" spans="1:1" ht="12.5">
      <c r="A394" s="257"/>
    </row>
    <row r="395" spans="1:1" ht="12.5">
      <c r="A395" s="257"/>
    </row>
    <row r="396" spans="1:1" ht="12.5">
      <c r="A396" s="257"/>
    </row>
    <row r="397" spans="1:1" ht="12.5">
      <c r="A397" s="257"/>
    </row>
    <row r="398" spans="1:1" ht="12.5">
      <c r="A398" s="257"/>
    </row>
    <row r="399" spans="1:1" ht="12.5">
      <c r="A399" s="257"/>
    </row>
    <row r="400" spans="1:1" ht="12.5">
      <c r="A400" s="257"/>
    </row>
    <row r="401" spans="1:1" ht="12.5">
      <c r="A401" s="257"/>
    </row>
    <row r="402" spans="1:1" ht="12.5">
      <c r="A402" s="257"/>
    </row>
    <row r="403" spans="1:1" ht="12.5">
      <c r="A403" s="257"/>
    </row>
    <row r="404" spans="1:1" ht="12.5">
      <c r="A404" s="257"/>
    </row>
    <row r="405" spans="1:1" ht="12.5">
      <c r="A405" s="257"/>
    </row>
    <row r="406" spans="1:1" ht="12.5">
      <c r="A406" s="257"/>
    </row>
    <row r="407" spans="1:1" ht="12.5">
      <c r="A407" s="257"/>
    </row>
    <row r="408" spans="1:1" ht="12.5">
      <c r="A408" s="257"/>
    </row>
    <row r="409" spans="1:1" ht="12.5">
      <c r="A409" s="257"/>
    </row>
    <row r="410" spans="1:1" ht="12.5">
      <c r="A410" s="257"/>
    </row>
    <row r="411" spans="1:1" ht="12.5">
      <c r="A411" s="257"/>
    </row>
    <row r="412" spans="1:1" ht="12.5">
      <c r="A412" s="257"/>
    </row>
    <row r="413" spans="1:1" ht="12.5">
      <c r="A413" s="257"/>
    </row>
    <row r="414" spans="1:1" ht="12.5">
      <c r="A414" s="257"/>
    </row>
    <row r="415" spans="1:1" ht="12.5">
      <c r="A415" s="257"/>
    </row>
    <row r="416" spans="1:1" ht="12.5">
      <c r="A416" s="257"/>
    </row>
    <row r="417" spans="1:1" ht="12.5">
      <c r="A417" s="257"/>
    </row>
    <row r="418" spans="1:1" ht="12.5">
      <c r="A418" s="257"/>
    </row>
    <row r="419" spans="1:1" ht="12.5">
      <c r="A419" s="257"/>
    </row>
    <row r="420" spans="1:1" ht="12.5">
      <c r="A420" s="257"/>
    </row>
    <row r="421" spans="1:1" ht="12.5">
      <c r="A421" s="257"/>
    </row>
    <row r="422" spans="1:1" ht="12.5">
      <c r="A422" s="257"/>
    </row>
    <row r="423" spans="1:1" ht="12.5">
      <c r="A423" s="257"/>
    </row>
    <row r="424" spans="1:1" ht="12.5">
      <c r="A424" s="257"/>
    </row>
    <row r="425" spans="1:1" ht="12.5">
      <c r="A425" s="257"/>
    </row>
    <row r="426" spans="1:1" ht="12.5">
      <c r="A426" s="257"/>
    </row>
    <row r="427" spans="1:1" ht="12.5">
      <c r="A427" s="257"/>
    </row>
    <row r="428" spans="1:1" ht="12.5">
      <c r="A428" s="257"/>
    </row>
    <row r="429" spans="1:1" ht="12.5">
      <c r="A429" s="257"/>
    </row>
    <row r="430" spans="1:1" ht="12.5">
      <c r="A430" s="257"/>
    </row>
    <row r="431" spans="1:1" ht="12.5">
      <c r="A431" s="257"/>
    </row>
    <row r="432" spans="1:1" ht="12.5">
      <c r="A432" s="257"/>
    </row>
    <row r="433" spans="1:1" ht="12.5">
      <c r="A433" s="257"/>
    </row>
    <row r="434" spans="1:1" ht="12.5">
      <c r="A434" s="257"/>
    </row>
    <row r="435" spans="1:1" ht="12.5">
      <c r="A435" s="257"/>
    </row>
    <row r="436" spans="1:1" ht="12.5">
      <c r="A436" s="257"/>
    </row>
    <row r="437" spans="1:1" ht="12.5">
      <c r="A437" s="257"/>
    </row>
    <row r="438" spans="1:1" ht="12.5">
      <c r="A438" s="257"/>
    </row>
    <row r="439" spans="1:1" ht="12.5">
      <c r="A439" s="257"/>
    </row>
    <row r="440" spans="1:1" ht="12.5">
      <c r="A440" s="257"/>
    </row>
    <row r="441" spans="1:1" ht="12.5">
      <c r="A441" s="257"/>
    </row>
    <row r="442" spans="1:1" ht="12.5">
      <c r="A442" s="257"/>
    </row>
    <row r="443" spans="1:1" ht="12.5">
      <c r="A443" s="257"/>
    </row>
    <row r="444" spans="1:1" ht="12.5">
      <c r="A444" s="257"/>
    </row>
    <row r="445" spans="1:1" ht="12.5">
      <c r="A445" s="257"/>
    </row>
    <row r="446" spans="1:1" ht="12.5">
      <c r="A446" s="257"/>
    </row>
    <row r="447" spans="1:1" ht="12.5">
      <c r="A447" s="257"/>
    </row>
    <row r="448" spans="1:1" ht="12.5">
      <c r="A448" s="257"/>
    </row>
    <row r="449" spans="1:1" ht="12.5">
      <c r="A449" s="257"/>
    </row>
    <row r="450" spans="1:1" ht="12.5">
      <c r="A450" s="257"/>
    </row>
    <row r="451" spans="1:1" ht="12.5">
      <c r="A451" s="257"/>
    </row>
    <row r="452" spans="1:1" ht="12.5">
      <c r="A452" s="257"/>
    </row>
    <row r="453" spans="1:1" ht="12.5">
      <c r="A453" s="257"/>
    </row>
    <row r="454" spans="1:1" ht="12.5">
      <c r="A454" s="257"/>
    </row>
    <row r="455" spans="1:1" ht="12.5">
      <c r="A455" s="257"/>
    </row>
    <row r="456" spans="1:1" ht="12.5">
      <c r="A456" s="257"/>
    </row>
    <row r="457" spans="1:1" ht="12.5">
      <c r="A457" s="257"/>
    </row>
    <row r="458" spans="1:1" ht="12.5">
      <c r="A458" s="257"/>
    </row>
    <row r="459" spans="1:1" ht="12.5">
      <c r="A459" s="257"/>
    </row>
    <row r="460" spans="1:1" ht="12.5">
      <c r="A460" s="257"/>
    </row>
    <row r="461" spans="1:1" ht="12.5">
      <c r="A461" s="257"/>
    </row>
    <row r="462" spans="1:1" ht="12.5">
      <c r="A462" s="257"/>
    </row>
    <row r="463" spans="1:1" ht="12.5">
      <c r="A463" s="257"/>
    </row>
    <row r="464" spans="1:1" ht="12.5">
      <c r="A464" s="257"/>
    </row>
    <row r="465" spans="1:1" ht="12.5">
      <c r="A465" s="257"/>
    </row>
    <row r="466" spans="1:1" ht="12.5">
      <c r="A466" s="257"/>
    </row>
    <row r="467" spans="1:1" ht="12.5">
      <c r="A467" s="257"/>
    </row>
    <row r="468" spans="1:1" ht="12.5">
      <c r="A468" s="257"/>
    </row>
    <row r="469" spans="1:1" ht="12.5">
      <c r="A469" s="257"/>
    </row>
    <row r="470" spans="1:1" ht="12.5">
      <c r="A470" s="257"/>
    </row>
    <row r="471" spans="1:1" ht="12.5">
      <c r="A471" s="257"/>
    </row>
    <row r="472" spans="1:1" ht="12.5">
      <c r="A472" s="257"/>
    </row>
    <row r="473" spans="1:1" ht="12.5">
      <c r="A473" s="257"/>
    </row>
    <row r="474" spans="1:1" ht="12.5">
      <c r="A474" s="257"/>
    </row>
    <row r="475" spans="1:1" ht="12.5">
      <c r="A475" s="257"/>
    </row>
    <row r="476" spans="1:1" ht="12.5">
      <c r="A476" s="257"/>
    </row>
    <row r="477" spans="1:1" ht="12.5">
      <c r="A477" s="257"/>
    </row>
    <row r="478" spans="1:1" ht="12.5">
      <c r="A478" s="257"/>
    </row>
    <row r="479" spans="1:1" ht="12.5">
      <c r="A479" s="257"/>
    </row>
    <row r="480" spans="1:1" ht="12.5">
      <c r="A480" s="257"/>
    </row>
    <row r="481" spans="1:1" ht="12.5">
      <c r="A481" s="257"/>
    </row>
    <row r="482" spans="1:1" ht="12.5">
      <c r="A482" s="257"/>
    </row>
    <row r="483" spans="1:1" ht="12.5">
      <c r="A483" s="257"/>
    </row>
    <row r="484" spans="1:1" ht="12.5">
      <c r="A484" s="257"/>
    </row>
    <row r="485" spans="1:1" ht="12.5">
      <c r="A485" s="257"/>
    </row>
    <row r="486" spans="1:1" ht="12.5">
      <c r="A486" s="257"/>
    </row>
    <row r="487" spans="1:1" ht="12.5">
      <c r="A487" s="257"/>
    </row>
    <row r="488" spans="1:1" ht="12.5">
      <c r="A488" s="257"/>
    </row>
    <row r="489" spans="1:1" ht="12.5">
      <c r="A489" s="257"/>
    </row>
    <row r="490" spans="1:1" ht="12.5">
      <c r="A490" s="257"/>
    </row>
    <row r="491" spans="1:1" ht="12.5">
      <c r="A491" s="257"/>
    </row>
    <row r="492" spans="1:1" ht="12.5">
      <c r="A492" s="257"/>
    </row>
    <row r="493" spans="1:1" ht="12.5">
      <c r="A493" s="257"/>
    </row>
    <row r="494" spans="1:1" ht="12.5">
      <c r="A494" s="257"/>
    </row>
    <row r="495" spans="1:1" ht="12.5">
      <c r="A495" s="257"/>
    </row>
    <row r="496" spans="1:1" ht="12.5">
      <c r="A496" s="257"/>
    </row>
    <row r="497" spans="1:1" ht="12.5">
      <c r="A497" s="257"/>
    </row>
    <row r="498" spans="1:1" ht="12.5">
      <c r="A498" s="257"/>
    </row>
    <row r="499" spans="1:1" ht="12.5">
      <c r="A499" s="257"/>
    </row>
    <row r="500" spans="1:1" ht="12.5">
      <c r="A500" s="257"/>
    </row>
    <row r="501" spans="1:1" ht="12.5">
      <c r="A501" s="257"/>
    </row>
    <row r="502" spans="1:1" ht="12.5">
      <c r="A502" s="257"/>
    </row>
    <row r="503" spans="1:1" ht="12.5">
      <c r="A503" s="257"/>
    </row>
    <row r="504" spans="1:1" ht="12.5">
      <c r="A504" s="257"/>
    </row>
    <row r="505" spans="1:1" ht="12.5">
      <c r="A505" s="257"/>
    </row>
    <row r="506" spans="1:1" ht="12.5">
      <c r="A506" s="257"/>
    </row>
    <row r="507" spans="1:1" ht="12.5">
      <c r="A507" s="257"/>
    </row>
    <row r="508" spans="1:1" ht="12.5">
      <c r="A508" s="257"/>
    </row>
    <row r="509" spans="1:1" ht="12.5">
      <c r="A509" s="257"/>
    </row>
    <row r="510" spans="1:1" ht="12.5">
      <c r="A510" s="257"/>
    </row>
    <row r="511" spans="1:1" ht="12.5">
      <c r="A511" s="257"/>
    </row>
    <row r="512" spans="1:1" ht="12.5">
      <c r="A512" s="257"/>
    </row>
    <row r="513" spans="1:1" ht="12.5">
      <c r="A513" s="257"/>
    </row>
    <row r="514" spans="1:1" ht="12.5">
      <c r="A514" s="257"/>
    </row>
    <row r="515" spans="1:1" ht="12.5">
      <c r="A515" s="257"/>
    </row>
    <row r="516" spans="1:1" ht="12.5">
      <c r="A516" s="257"/>
    </row>
    <row r="517" spans="1:1" ht="12.5">
      <c r="A517" s="257"/>
    </row>
    <row r="518" spans="1:1" ht="12.5">
      <c r="A518" s="257"/>
    </row>
    <row r="519" spans="1:1" ht="12.5">
      <c r="A519" s="257"/>
    </row>
    <row r="520" spans="1:1" ht="12.5">
      <c r="A520" s="257"/>
    </row>
    <row r="521" spans="1:1" ht="12.5">
      <c r="A521" s="257"/>
    </row>
    <row r="522" spans="1:1" ht="12.5">
      <c r="A522" s="257"/>
    </row>
    <row r="523" spans="1:1" ht="12.5">
      <c r="A523" s="257"/>
    </row>
    <row r="524" spans="1:1" ht="12.5">
      <c r="A524" s="257"/>
    </row>
    <row r="525" spans="1:1" ht="12.5">
      <c r="A525" s="257"/>
    </row>
    <row r="526" spans="1:1" ht="12.5">
      <c r="A526" s="257"/>
    </row>
    <row r="527" spans="1:1" ht="12.5">
      <c r="A527" s="257"/>
    </row>
    <row r="528" spans="1:1" ht="12.5">
      <c r="A528" s="257"/>
    </row>
    <row r="529" spans="1:1" ht="12.5">
      <c r="A529" s="257"/>
    </row>
    <row r="530" spans="1:1" ht="12.5">
      <c r="A530" s="257"/>
    </row>
    <row r="531" spans="1:1" ht="12.5">
      <c r="A531" s="257"/>
    </row>
    <row r="532" spans="1:1" ht="12.5">
      <c r="A532" s="257"/>
    </row>
    <row r="533" spans="1:1" ht="12.5">
      <c r="A533" s="257"/>
    </row>
    <row r="534" spans="1:1" ht="12.5">
      <c r="A534" s="257"/>
    </row>
    <row r="535" spans="1:1" ht="12.5">
      <c r="A535" s="257"/>
    </row>
    <row r="536" spans="1:1" ht="12.5">
      <c r="A536" s="257"/>
    </row>
    <row r="537" spans="1:1" ht="12.5">
      <c r="A537" s="257"/>
    </row>
    <row r="538" spans="1:1" ht="12.5">
      <c r="A538" s="257"/>
    </row>
    <row r="539" spans="1:1" ht="12.5">
      <c r="A539" s="257"/>
    </row>
    <row r="540" spans="1:1" ht="12.5">
      <c r="A540" s="257"/>
    </row>
    <row r="541" spans="1:1" ht="12.5">
      <c r="A541" s="257"/>
    </row>
    <row r="542" spans="1:1" ht="12.5">
      <c r="A542" s="257"/>
    </row>
    <row r="543" spans="1:1" ht="12.5">
      <c r="A543" s="257"/>
    </row>
    <row r="544" spans="1:1" ht="12.5">
      <c r="A544" s="257"/>
    </row>
    <row r="545" spans="1:1" ht="12.5">
      <c r="A545" s="257"/>
    </row>
    <row r="546" spans="1:1" ht="12.5">
      <c r="A546" s="257"/>
    </row>
    <row r="547" spans="1:1" ht="12.5">
      <c r="A547" s="257"/>
    </row>
    <row r="548" spans="1:1" ht="12.5">
      <c r="A548" s="257"/>
    </row>
    <row r="549" spans="1:1" ht="12.5">
      <c r="A549" s="257"/>
    </row>
    <row r="550" spans="1:1" ht="12.5">
      <c r="A550" s="257"/>
    </row>
    <row r="551" spans="1:1" ht="12.5">
      <c r="A551" s="257"/>
    </row>
    <row r="552" spans="1:1" ht="12.5">
      <c r="A552" s="257"/>
    </row>
    <row r="553" spans="1:1" ht="12.5">
      <c r="A553" s="257"/>
    </row>
    <row r="554" spans="1:1" ht="12.5">
      <c r="A554" s="257"/>
    </row>
    <row r="555" spans="1:1" ht="12.5">
      <c r="A555" s="257"/>
    </row>
    <row r="556" spans="1:1" ht="12.5">
      <c r="A556" s="257"/>
    </row>
    <row r="557" spans="1:1" ht="12.5">
      <c r="A557" s="257"/>
    </row>
    <row r="558" spans="1:1" ht="12.5">
      <c r="A558" s="257"/>
    </row>
    <row r="559" spans="1:1" ht="12.5">
      <c r="A559" s="257"/>
    </row>
    <row r="560" spans="1:1" ht="12.5">
      <c r="A560" s="257"/>
    </row>
    <row r="561" spans="1:1" ht="12.5">
      <c r="A561" s="257"/>
    </row>
    <row r="562" spans="1:1" ht="12.5">
      <c r="A562" s="257"/>
    </row>
    <row r="563" spans="1:1" ht="12.5">
      <c r="A563" s="257"/>
    </row>
    <row r="564" spans="1:1" ht="12.5">
      <c r="A564" s="257"/>
    </row>
    <row r="565" spans="1:1" ht="12.5">
      <c r="A565" s="257"/>
    </row>
    <row r="566" spans="1:1" ht="12.5">
      <c r="A566" s="257"/>
    </row>
    <row r="567" spans="1:1" ht="12.5">
      <c r="A567" s="257"/>
    </row>
    <row r="568" spans="1:1" ht="12.5">
      <c r="A568" s="257"/>
    </row>
    <row r="569" spans="1:1" ht="12.5">
      <c r="A569" s="257"/>
    </row>
    <row r="570" spans="1:1" ht="12.5">
      <c r="A570" s="257"/>
    </row>
    <row r="571" spans="1:1" ht="12.5">
      <c r="A571" s="257"/>
    </row>
    <row r="572" spans="1:1" ht="12.5">
      <c r="A572" s="257"/>
    </row>
    <row r="573" spans="1:1" ht="12.5">
      <c r="A573" s="257"/>
    </row>
    <row r="574" spans="1:1" ht="12.5">
      <c r="A574" s="257"/>
    </row>
    <row r="575" spans="1:1" ht="12.5">
      <c r="A575" s="257"/>
    </row>
    <row r="576" spans="1:1" ht="12.5">
      <c r="A576" s="257"/>
    </row>
    <row r="577" spans="1:1" ht="12.5">
      <c r="A577" s="257"/>
    </row>
    <row r="578" spans="1:1" ht="12.5">
      <c r="A578" s="257"/>
    </row>
    <row r="579" spans="1:1" ht="12.5">
      <c r="A579" s="257"/>
    </row>
    <row r="580" spans="1:1" ht="12.5">
      <c r="A580" s="257"/>
    </row>
    <row r="581" spans="1:1" ht="12.5">
      <c r="A581" s="257"/>
    </row>
    <row r="582" spans="1:1" ht="12.5">
      <c r="A582" s="257"/>
    </row>
    <row r="583" spans="1:1" ht="12.5">
      <c r="A583" s="257"/>
    </row>
    <row r="584" spans="1:1" ht="12.5">
      <c r="A584" s="257"/>
    </row>
    <row r="585" spans="1:1" ht="12.5">
      <c r="A585" s="257"/>
    </row>
    <row r="586" spans="1:1" ht="12.5">
      <c r="A586" s="257"/>
    </row>
    <row r="587" spans="1:1" ht="12.5">
      <c r="A587" s="257"/>
    </row>
    <row r="588" spans="1:1" ht="12.5">
      <c r="A588" s="257"/>
    </row>
    <row r="589" spans="1:1" ht="12.5">
      <c r="A589" s="257"/>
    </row>
    <row r="590" spans="1:1" ht="12.5">
      <c r="A590" s="257"/>
    </row>
    <row r="591" spans="1:1" ht="12.5">
      <c r="A591" s="257"/>
    </row>
    <row r="592" spans="1:1" ht="12.5">
      <c r="A592" s="257"/>
    </row>
    <row r="593" spans="1:1" ht="12.5">
      <c r="A593" s="257"/>
    </row>
    <row r="594" spans="1:1" ht="12.5">
      <c r="A594" s="257"/>
    </row>
    <row r="595" spans="1:1" ht="12.5">
      <c r="A595" s="257"/>
    </row>
    <row r="596" spans="1:1" ht="12.5">
      <c r="A596" s="257"/>
    </row>
    <row r="597" spans="1:1" ht="12.5">
      <c r="A597" s="257"/>
    </row>
    <row r="598" spans="1:1" ht="12.5">
      <c r="A598" s="257"/>
    </row>
    <row r="599" spans="1:1" ht="12.5">
      <c r="A599" s="257"/>
    </row>
    <row r="600" spans="1:1" ht="12.5">
      <c r="A600" s="257"/>
    </row>
    <row r="601" spans="1:1" ht="12.5">
      <c r="A601" s="257"/>
    </row>
    <row r="602" spans="1:1" ht="12.5">
      <c r="A602" s="257"/>
    </row>
    <row r="603" spans="1:1" ht="12.5">
      <c r="A603" s="257"/>
    </row>
    <row r="604" spans="1:1" ht="12.5">
      <c r="A604" s="257"/>
    </row>
    <row r="605" spans="1:1" ht="12.5">
      <c r="A605" s="257"/>
    </row>
    <row r="606" spans="1:1" ht="12.5">
      <c r="A606" s="257"/>
    </row>
    <row r="607" spans="1:1" ht="12.5">
      <c r="A607" s="257"/>
    </row>
    <row r="608" spans="1:1" ht="12.5">
      <c r="A608" s="257"/>
    </row>
    <row r="609" spans="1:1" ht="12.5">
      <c r="A609" s="257"/>
    </row>
    <row r="610" spans="1:1" ht="12.5">
      <c r="A610" s="257"/>
    </row>
    <row r="611" spans="1:1" ht="12.5">
      <c r="A611" s="257"/>
    </row>
    <row r="612" spans="1:1" ht="12.5">
      <c r="A612" s="257"/>
    </row>
    <row r="613" spans="1:1" ht="12.5">
      <c r="A613" s="257"/>
    </row>
    <row r="614" spans="1:1" ht="12.5">
      <c r="A614" s="257"/>
    </row>
    <row r="615" spans="1:1" ht="12.5">
      <c r="A615" s="257"/>
    </row>
    <row r="616" spans="1:1" ht="12.5">
      <c r="A616" s="257"/>
    </row>
    <row r="617" spans="1:1" ht="12.5">
      <c r="A617" s="257"/>
    </row>
    <row r="618" spans="1:1" ht="12.5">
      <c r="A618" s="257"/>
    </row>
    <row r="619" spans="1:1" ht="12.5">
      <c r="A619" s="257"/>
    </row>
    <row r="620" spans="1:1" ht="12.5">
      <c r="A620" s="257"/>
    </row>
    <row r="621" spans="1:1" ht="12.5">
      <c r="A621" s="257"/>
    </row>
    <row r="622" spans="1:1" ht="12.5">
      <c r="A622" s="257"/>
    </row>
    <row r="623" spans="1:1" ht="12.5">
      <c r="A623" s="257"/>
    </row>
    <row r="624" spans="1:1" ht="12.5">
      <c r="A624" s="257"/>
    </row>
    <row r="625" spans="1:1" ht="12.5">
      <c r="A625" s="257"/>
    </row>
    <row r="626" spans="1:1" ht="12.5">
      <c r="A626" s="257"/>
    </row>
    <row r="627" spans="1:1" ht="12.5">
      <c r="A627" s="257"/>
    </row>
    <row r="628" spans="1:1" ht="12.5">
      <c r="A628" s="257"/>
    </row>
    <row r="629" spans="1:1" ht="12.5">
      <c r="A629" s="257"/>
    </row>
    <row r="630" spans="1:1" ht="12.5">
      <c r="A630" s="257"/>
    </row>
    <row r="631" spans="1:1" ht="12.5">
      <c r="A631" s="257"/>
    </row>
    <row r="632" spans="1:1" ht="12.5">
      <c r="A632" s="257"/>
    </row>
    <row r="633" spans="1:1" ht="12.5">
      <c r="A633" s="257"/>
    </row>
    <row r="634" spans="1:1" ht="12.5">
      <c r="A634" s="257"/>
    </row>
    <row r="635" spans="1:1" ht="12.5">
      <c r="A635" s="257"/>
    </row>
    <row r="636" spans="1:1" ht="12.5">
      <c r="A636" s="257"/>
    </row>
    <row r="637" spans="1:1" ht="12.5">
      <c r="A637" s="257"/>
    </row>
    <row r="638" spans="1:1" ht="12.5">
      <c r="A638" s="257"/>
    </row>
    <row r="639" spans="1:1" ht="12.5">
      <c r="A639" s="257"/>
    </row>
    <row r="640" spans="1:1" ht="12.5">
      <c r="A640" s="257"/>
    </row>
    <row r="641" spans="1:1" ht="12.5">
      <c r="A641" s="257"/>
    </row>
    <row r="642" spans="1:1" ht="12.5">
      <c r="A642" s="257"/>
    </row>
    <row r="643" spans="1:1" ht="12.5">
      <c r="A643" s="257"/>
    </row>
    <row r="644" spans="1:1" ht="12.5">
      <c r="A644" s="257"/>
    </row>
    <row r="645" spans="1:1" ht="12.5">
      <c r="A645" s="257"/>
    </row>
    <row r="646" spans="1:1" ht="12.5">
      <c r="A646" s="257"/>
    </row>
    <row r="647" spans="1:1" ht="12.5">
      <c r="A647" s="257"/>
    </row>
    <row r="648" spans="1:1" ht="12.5">
      <c r="A648" s="257"/>
    </row>
    <row r="649" spans="1:1" ht="12.5">
      <c r="A649" s="257"/>
    </row>
    <row r="650" spans="1:1" ht="12.5">
      <c r="A650" s="257"/>
    </row>
    <row r="651" spans="1:1" ht="12.5">
      <c r="A651" s="257"/>
    </row>
    <row r="652" spans="1:1" ht="12.5">
      <c r="A652" s="257"/>
    </row>
    <row r="653" spans="1:1" ht="12.5">
      <c r="A653" s="257"/>
    </row>
    <row r="654" spans="1:1" ht="12.5">
      <c r="A654" s="257"/>
    </row>
    <row r="655" spans="1:1" ht="12.5">
      <c r="A655" s="257"/>
    </row>
    <row r="656" spans="1:1" ht="12.5">
      <c r="A656" s="257"/>
    </row>
    <row r="657" spans="1:1" ht="12.5">
      <c r="A657" s="257"/>
    </row>
    <row r="658" spans="1:1" ht="12.5">
      <c r="A658" s="257"/>
    </row>
    <row r="659" spans="1:1" ht="12.5">
      <c r="A659" s="257"/>
    </row>
    <row r="660" spans="1:1" ht="12.5">
      <c r="A660" s="257"/>
    </row>
    <row r="661" spans="1:1" ht="12.5">
      <c r="A661" s="257"/>
    </row>
    <row r="662" spans="1:1" ht="12.5">
      <c r="A662" s="257"/>
    </row>
    <row r="663" spans="1:1" ht="12.5">
      <c r="A663" s="257"/>
    </row>
    <row r="664" spans="1:1" ht="12.5">
      <c r="A664" s="257"/>
    </row>
    <row r="665" spans="1:1" ht="12.5">
      <c r="A665" s="257"/>
    </row>
    <row r="666" spans="1:1" ht="12.5">
      <c r="A666" s="257"/>
    </row>
    <row r="667" spans="1:1" ht="12.5">
      <c r="A667" s="257"/>
    </row>
    <row r="668" spans="1:1" ht="12.5">
      <c r="A668" s="257"/>
    </row>
    <row r="669" spans="1:1" ht="12.5">
      <c r="A669" s="257"/>
    </row>
    <row r="670" spans="1:1" ht="12.5">
      <c r="A670" s="257"/>
    </row>
    <row r="671" spans="1:1" ht="12.5">
      <c r="A671" s="257"/>
    </row>
    <row r="672" spans="1:1" ht="12.5">
      <c r="A672" s="257"/>
    </row>
    <row r="673" spans="1:1" ht="12.5">
      <c r="A673" s="257"/>
    </row>
    <row r="674" spans="1:1" ht="12.5">
      <c r="A674" s="257"/>
    </row>
    <row r="675" spans="1:1" ht="12.5">
      <c r="A675" s="257"/>
    </row>
    <row r="676" spans="1:1" ht="12.5">
      <c r="A676" s="257"/>
    </row>
    <row r="677" spans="1:1" ht="12.5">
      <c r="A677" s="257"/>
    </row>
    <row r="678" spans="1:1" ht="12.5">
      <c r="A678" s="257"/>
    </row>
    <row r="679" spans="1:1" ht="12.5">
      <c r="A679" s="257"/>
    </row>
    <row r="680" spans="1:1" ht="12.5">
      <c r="A680" s="257"/>
    </row>
    <row r="681" spans="1:1" ht="12.5">
      <c r="A681" s="257"/>
    </row>
    <row r="682" spans="1:1" ht="12.5">
      <c r="A682" s="257"/>
    </row>
    <row r="683" spans="1:1" ht="12.5">
      <c r="A683" s="257"/>
    </row>
    <row r="684" spans="1:1" ht="12.5">
      <c r="A684" s="257"/>
    </row>
    <row r="685" spans="1:1" ht="12.5">
      <c r="A685" s="257"/>
    </row>
    <row r="686" spans="1:1" ht="12.5">
      <c r="A686" s="257"/>
    </row>
    <row r="687" spans="1:1" ht="12.5">
      <c r="A687" s="257"/>
    </row>
    <row r="688" spans="1:1" ht="12.5">
      <c r="A688" s="257"/>
    </row>
    <row r="689" spans="1:1" ht="12.5">
      <c r="A689" s="257"/>
    </row>
    <row r="690" spans="1:1" ht="12.5">
      <c r="A690" s="257"/>
    </row>
    <row r="691" spans="1:1" ht="12.5">
      <c r="A691" s="257"/>
    </row>
    <row r="692" spans="1:1" ht="12.5">
      <c r="A692" s="257"/>
    </row>
    <row r="693" spans="1:1" ht="12.5">
      <c r="A693" s="257"/>
    </row>
    <row r="694" spans="1:1" ht="12.5">
      <c r="A694" s="257"/>
    </row>
    <row r="695" spans="1:1" ht="12.5">
      <c r="A695" s="257"/>
    </row>
    <row r="696" spans="1:1" ht="12.5">
      <c r="A696" s="257"/>
    </row>
    <row r="697" spans="1:1" ht="12.5">
      <c r="A697" s="257"/>
    </row>
    <row r="698" spans="1:1" ht="12.5">
      <c r="A698" s="257"/>
    </row>
    <row r="699" spans="1:1" ht="12.5">
      <c r="A699" s="257"/>
    </row>
    <row r="700" spans="1:1" ht="12.5">
      <c r="A700" s="257"/>
    </row>
    <row r="701" spans="1:1" ht="12.5">
      <c r="A701" s="257"/>
    </row>
    <row r="702" spans="1:1" ht="12.5">
      <c r="A702" s="257"/>
    </row>
    <row r="703" spans="1:1" ht="12.5">
      <c r="A703" s="257"/>
    </row>
    <row r="704" spans="1:1" ht="12.5">
      <c r="A704" s="257"/>
    </row>
    <row r="705" spans="1:1" ht="12.5">
      <c r="A705" s="257"/>
    </row>
    <row r="706" spans="1:1" ht="12.5">
      <c r="A706" s="257"/>
    </row>
    <row r="707" spans="1:1" ht="12.5">
      <c r="A707" s="257"/>
    </row>
    <row r="708" spans="1:1" ht="12.5">
      <c r="A708" s="257"/>
    </row>
    <row r="709" spans="1:1" ht="12.5">
      <c r="A709" s="257"/>
    </row>
    <row r="710" spans="1:1" ht="12.5">
      <c r="A710" s="257"/>
    </row>
    <row r="711" spans="1:1" ht="12.5">
      <c r="A711" s="257"/>
    </row>
    <row r="712" spans="1:1" ht="12.5">
      <c r="A712" s="257"/>
    </row>
    <row r="713" spans="1:1" ht="12.5">
      <c r="A713" s="257"/>
    </row>
    <row r="714" spans="1:1" ht="12.5">
      <c r="A714" s="257"/>
    </row>
    <row r="715" spans="1:1" ht="12.5">
      <c r="A715" s="257"/>
    </row>
    <row r="716" spans="1:1" ht="12.5">
      <c r="A716" s="257"/>
    </row>
    <row r="717" spans="1:1" ht="12.5">
      <c r="A717" s="257"/>
    </row>
    <row r="718" spans="1:1" ht="12.5">
      <c r="A718" s="257"/>
    </row>
    <row r="719" spans="1:1" ht="12.5">
      <c r="A719" s="257"/>
    </row>
    <row r="720" spans="1:1" ht="12.5">
      <c r="A720" s="257"/>
    </row>
    <row r="721" spans="1:1" ht="12.5">
      <c r="A721" s="257"/>
    </row>
    <row r="722" spans="1:1" ht="12.5">
      <c r="A722" s="257"/>
    </row>
    <row r="723" spans="1:1" ht="12.5">
      <c r="A723" s="257"/>
    </row>
    <row r="724" spans="1:1" ht="12.5">
      <c r="A724" s="257"/>
    </row>
    <row r="725" spans="1:1" ht="12.5">
      <c r="A725" s="257"/>
    </row>
    <row r="726" spans="1:1" ht="12.5">
      <c r="A726" s="257"/>
    </row>
    <row r="727" spans="1:1" ht="12.5">
      <c r="A727" s="257"/>
    </row>
    <row r="728" spans="1:1" ht="12.5">
      <c r="A728" s="257"/>
    </row>
    <row r="729" spans="1:1" ht="12.5">
      <c r="A729" s="257"/>
    </row>
    <row r="730" spans="1:1" ht="12.5">
      <c r="A730" s="257"/>
    </row>
    <row r="731" spans="1:1" ht="12.5">
      <c r="A731" s="257"/>
    </row>
    <row r="732" spans="1:1" ht="12.5">
      <c r="A732" s="257"/>
    </row>
    <row r="733" spans="1:1" ht="12.5">
      <c r="A733" s="257"/>
    </row>
    <row r="734" spans="1:1" ht="12.5">
      <c r="A734" s="257"/>
    </row>
    <row r="735" spans="1:1" ht="12.5">
      <c r="A735" s="257"/>
    </row>
    <row r="736" spans="1:1" ht="12.5">
      <c r="A736" s="257"/>
    </row>
    <row r="737" spans="1:1" ht="12.5">
      <c r="A737" s="257"/>
    </row>
    <row r="738" spans="1:1" ht="12.5">
      <c r="A738" s="257"/>
    </row>
    <row r="739" spans="1:1" ht="12.5">
      <c r="A739" s="257"/>
    </row>
    <row r="740" spans="1:1" ht="12.5">
      <c r="A740" s="257"/>
    </row>
    <row r="741" spans="1:1" ht="12.5">
      <c r="A741" s="257"/>
    </row>
    <row r="742" spans="1:1" ht="12.5">
      <c r="A742" s="257"/>
    </row>
    <row r="743" spans="1:1" ht="12.5">
      <c r="A743" s="257"/>
    </row>
    <row r="744" spans="1:1" ht="12.5">
      <c r="A744" s="257"/>
    </row>
    <row r="745" spans="1:1" ht="12.5">
      <c r="A745" s="257"/>
    </row>
    <row r="746" spans="1:1" ht="12.5">
      <c r="A746" s="257"/>
    </row>
    <row r="747" spans="1:1" ht="12.5">
      <c r="A747" s="257"/>
    </row>
    <row r="748" spans="1:1" ht="12.5">
      <c r="A748" s="257"/>
    </row>
    <row r="749" spans="1:1" ht="12.5">
      <c r="A749" s="257"/>
    </row>
    <row r="750" spans="1:1" ht="12.5">
      <c r="A750" s="257"/>
    </row>
    <row r="751" spans="1:1" ht="12.5">
      <c r="A751" s="257"/>
    </row>
    <row r="752" spans="1:1" ht="12.5">
      <c r="A752" s="257"/>
    </row>
    <row r="753" spans="1:1" ht="12.5">
      <c r="A753" s="257"/>
    </row>
    <row r="754" spans="1:1" ht="12.5">
      <c r="A754" s="257"/>
    </row>
    <row r="755" spans="1:1" ht="12.5">
      <c r="A755" s="257"/>
    </row>
    <row r="756" spans="1:1" ht="12.5">
      <c r="A756" s="257"/>
    </row>
    <row r="757" spans="1:1" ht="12.5">
      <c r="A757" s="257"/>
    </row>
    <row r="758" spans="1:1" ht="12.5">
      <c r="A758" s="257"/>
    </row>
    <row r="759" spans="1:1" ht="12.5">
      <c r="A759" s="257"/>
    </row>
    <row r="760" spans="1:1" ht="12.5">
      <c r="A760" s="257"/>
    </row>
    <row r="761" spans="1:1" ht="12.5">
      <c r="A761" s="257"/>
    </row>
    <row r="762" spans="1:1" ht="12.5">
      <c r="A762" s="257"/>
    </row>
    <row r="763" spans="1:1" ht="12.5">
      <c r="A763" s="257"/>
    </row>
    <row r="764" spans="1:1" ht="12.5">
      <c r="A764" s="257"/>
    </row>
    <row r="765" spans="1:1" ht="12.5">
      <c r="A765" s="257"/>
    </row>
    <row r="766" spans="1:1" ht="12.5">
      <c r="A766" s="257"/>
    </row>
    <row r="767" spans="1:1" ht="12.5">
      <c r="A767" s="257"/>
    </row>
    <row r="768" spans="1:1" ht="12.5">
      <c r="A768" s="257"/>
    </row>
    <row r="769" spans="1:1" ht="12.5">
      <c r="A769" s="257"/>
    </row>
    <row r="770" spans="1:1" ht="12.5">
      <c r="A770" s="257"/>
    </row>
    <row r="771" spans="1:1" ht="12.5">
      <c r="A771" s="257"/>
    </row>
    <row r="772" spans="1:1" ht="12.5">
      <c r="A772" s="257"/>
    </row>
    <row r="773" spans="1:1" ht="12.5">
      <c r="A773" s="257"/>
    </row>
    <row r="774" spans="1:1" ht="12.5">
      <c r="A774" s="257"/>
    </row>
    <row r="775" spans="1:1" ht="12.5">
      <c r="A775" s="257"/>
    </row>
    <row r="776" spans="1:1" ht="12.5">
      <c r="A776" s="257"/>
    </row>
    <row r="777" spans="1:1" ht="12.5">
      <c r="A777" s="257"/>
    </row>
    <row r="778" spans="1:1" ht="12.5">
      <c r="A778" s="257"/>
    </row>
    <row r="779" spans="1:1" ht="12.5">
      <c r="A779" s="257"/>
    </row>
    <row r="780" spans="1:1" ht="12.5">
      <c r="A780" s="257"/>
    </row>
    <row r="781" spans="1:1" ht="12.5">
      <c r="A781" s="257"/>
    </row>
    <row r="782" spans="1:1" ht="12.5">
      <c r="A782" s="257"/>
    </row>
    <row r="783" spans="1:1" ht="12.5">
      <c r="A783" s="257"/>
    </row>
    <row r="784" spans="1:1" ht="12.5">
      <c r="A784" s="257"/>
    </row>
    <row r="785" spans="1:1" ht="12.5">
      <c r="A785" s="257"/>
    </row>
    <row r="786" spans="1:1" ht="12.5">
      <c r="A786" s="257"/>
    </row>
    <row r="787" spans="1:1" ht="12.5">
      <c r="A787" s="257"/>
    </row>
    <row r="788" spans="1:1" ht="12.5">
      <c r="A788" s="257"/>
    </row>
    <row r="789" spans="1:1" ht="12.5">
      <c r="A789" s="257"/>
    </row>
    <row r="790" spans="1:1" ht="12.5">
      <c r="A790" s="257"/>
    </row>
    <row r="791" spans="1:1" ht="12.5">
      <c r="A791" s="257"/>
    </row>
    <row r="792" spans="1:1" ht="12.5">
      <c r="A792" s="257"/>
    </row>
    <row r="793" spans="1:1" ht="12.5">
      <c r="A793" s="257"/>
    </row>
    <row r="794" spans="1:1" ht="12.5">
      <c r="A794" s="257"/>
    </row>
    <row r="795" spans="1:1" ht="12.5">
      <c r="A795" s="257"/>
    </row>
    <row r="796" spans="1:1" ht="12.5">
      <c r="A796" s="257"/>
    </row>
    <row r="797" spans="1:1" ht="12.5">
      <c r="A797" s="257"/>
    </row>
    <row r="798" spans="1:1" ht="12.5">
      <c r="A798" s="257"/>
    </row>
    <row r="799" spans="1:1" ht="12.5">
      <c r="A799" s="257"/>
    </row>
    <row r="800" spans="1:1" ht="12.5">
      <c r="A800" s="257"/>
    </row>
    <row r="801" spans="1:1" ht="12.5">
      <c r="A801" s="257"/>
    </row>
    <row r="802" spans="1:1" ht="12.5">
      <c r="A802" s="257"/>
    </row>
    <row r="803" spans="1:1" ht="12.5">
      <c r="A803" s="257"/>
    </row>
    <row r="804" spans="1:1" ht="12.5">
      <c r="A804" s="257"/>
    </row>
    <row r="805" spans="1:1" ht="12.5">
      <c r="A805" s="257"/>
    </row>
    <row r="806" spans="1:1" ht="12.5">
      <c r="A806" s="257"/>
    </row>
    <row r="807" spans="1:1" ht="12.5">
      <c r="A807" s="257"/>
    </row>
    <row r="808" spans="1:1" ht="12.5">
      <c r="A808" s="257"/>
    </row>
    <row r="809" spans="1:1" ht="12.5">
      <c r="A809" s="257"/>
    </row>
    <row r="810" spans="1:1" ht="12.5">
      <c r="A810" s="257"/>
    </row>
    <row r="811" spans="1:1" ht="12.5">
      <c r="A811" s="257"/>
    </row>
    <row r="812" spans="1:1" ht="12.5">
      <c r="A812" s="257"/>
    </row>
    <row r="813" spans="1:1" ht="12.5">
      <c r="A813" s="257"/>
    </row>
    <row r="814" spans="1:1" ht="12.5">
      <c r="A814" s="257"/>
    </row>
    <row r="815" spans="1:1" ht="12.5">
      <c r="A815" s="257"/>
    </row>
    <row r="816" spans="1:1" ht="12.5">
      <c r="A816" s="257"/>
    </row>
    <row r="817" spans="1:1" ht="12.5">
      <c r="A817" s="257"/>
    </row>
    <row r="818" spans="1:1" ht="12.5">
      <c r="A818" s="257"/>
    </row>
    <row r="819" spans="1:1" ht="12.5">
      <c r="A819" s="257"/>
    </row>
    <row r="820" spans="1:1" ht="12.5">
      <c r="A820" s="257"/>
    </row>
    <row r="821" spans="1:1" ht="12.5">
      <c r="A821" s="257"/>
    </row>
    <row r="822" spans="1:1" ht="12.5">
      <c r="A822" s="257"/>
    </row>
    <row r="823" spans="1:1" ht="12.5">
      <c r="A823" s="257"/>
    </row>
    <row r="824" spans="1:1" ht="12.5">
      <c r="A824" s="257"/>
    </row>
    <row r="825" spans="1:1" ht="12.5">
      <c r="A825" s="257"/>
    </row>
    <row r="826" spans="1:1" ht="12.5">
      <c r="A826" s="257"/>
    </row>
    <row r="827" spans="1:1" ht="12.5">
      <c r="A827" s="257"/>
    </row>
    <row r="828" spans="1:1" ht="12.5">
      <c r="A828" s="257"/>
    </row>
    <row r="829" spans="1:1" ht="12.5">
      <c r="A829" s="257"/>
    </row>
    <row r="830" spans="1:1" ht="12.5">
      <c r="A830" s="257"/>
    </row>
    <row r="831" spans="1:1" ht="12.5">
      <c r="A831" s="257"/>
    </row>
    <row r="832" spans="1:1" ht="12.5">
      <c r="A832" s="257"/>
    </row>
    <row r="833" spans="1:1" ht="12.5">
      <c r="A833" s="257"/>
    </row>
    <row r="834" spans="1:1" ht="12.5">
      <c r="A834" s="257"/>
    </row>
    <row r="835" spans="1:1" ht="12.5">
      <c r="A835" s="257"/>
    </row>
    <row r="836" spans="1:1" ht="12.5">
      <c r="A836" s="257"/>
    </row>
    <row r="837" spans="1:1" ht="12.5">
      <c r="A837" s="257"/>
    </row>
    <row r="838" spans="1:1" ht="12.5">
      <c r="A838" s="257"/>
    </row>
    <row r="839" spans="1:1" ht="12.5">
      <c r="A839" s="257"/>
    </row>
    <row r="840" spans="1:1" ht="12.5">
      <c r="A840" s="257"/>
    </row>
    <row r="841" spans="1:1" ht="12.5">
      <c r="A841" s="257"/>
    </row>
    <row r="842" spans="1:1" ht="12.5">
      <c r="A842" s="257"/>
    </row>
    <row r="843" spans="1:1" ht="12.5">
      <c r="A843" s="257"/>
    </row>
    <row r="844" spans="1:1" ht="12.5">
      <c r="A844" s="257"/>
    </row>
    <row r="845" spans="1:1" ht="12.5">
      <c r="A845" s="257"/>
    </row>
    <row r="846" spans="1:1" ht="12.5">
      <c r="A846" s="257"/>
    </row>
    <row r="847" spans="1:1" ht="12.5">
      <c r="A847" s="257"/>
    </row>
    <row r="848" spans="1:1" ht="12.5">
      <c r="A848" s="257"/>
    </row>
    <row r="849" spans="1:1" ht="12.5">
      <c r="A849" s="257"/>
    </row>
    <row r="850" spans="1:1" ht="12.5">
      <c r="A850" s="257"/>
    </row>
    <row r="851" spans="1:1" ht="12.5">
      <c r="A851" s="257"/>
    </row>
    <row r="852" spans="1:1" ht="12.5">
      <c r="A852" s="257"/>
    </row>
    <row r="853" spans="1:1" ht="12.5">
      <c r="A853" s="257"/>
    </row>
    <row r="854" spans="1:1" ht="12.5">
      <c r="A854" s="257"/>
    </row>
    <row r="855" spans="1:1" ht="12.5">
      <c r="A855" s="257"/>
    </row>
    <row r="856" spans="1:1" ht="12.5">
      <c r="A856" s="257"/>
    </row>
    <row r="857" spans="1:1" ht="12.5">
      <c r="A857" s="257"/>
    </row>
    <row r="858" spans="1:1" ht="12.5">
      <c r="A858" s="257"/>
    </row>
    <row r="859" spans="1:1" ht="12.5">
      <c r="A859" s="257"/>
    </row>
    <row r="860" spans="1:1" ht="12.5">
      <c r="A860" s="257"/>
    </row>
    <row r="861" spans="1:1" ht="12.5">
      <c r="A861" s="257"/>
    </row>
    <row r="862" spans="1:1" ht="12.5">
      <c r="A862" s="257"/>
    </row>
    <row r="863" spans="1:1" ht="12.5">
      <c r="A863" s="257"/>
    </row>
    <row r="864" spans="1:1" ht="12.5">
      <c r="A864" s="257"/>
    </row>
    <row r="865" spans="1:1" ht="12.5">
      <c r="A865" s="257"/>
    </row>
    <row r="866" spans="1:1" ht="12.5">
      <c r="A866" s="257"/>
    </row>
    <row r="867" spans="1:1" ht="12.5">
      <c r="A867" s="257"/>
    </row>
    <row r="868" spans="1:1" ht="12.5">
      <c r="A868" s="257"/>
    </row>
    <row r="869" spans="1:1" ht="12.5">
      <c r="A869" s="257"/>
    </row>
    <row r="870" spans="1:1" ht="12.5">
      <c r="A870" s="257"/>
    </row>
    <row r="871" spans="1:1" ht="12.5">
      <c r="A871" s="257"/>
    </row>
    <row r="872" spans="1:1" ht="12.5">
      <c r="A872" s="257"/>
    </row>
    <row r="873" spans="1:1" ht="12.5">
      <c r="A873" s="257"/>
    </row>
    <row r="874" spans="1:1" ht="12.5">
      <c r="A874" s="257"/>
    </row>
    <row r="875" spans="1:1" ht="12.5">
      <c r="A875" s="257"/>
    </row>
    <row r="876" spans="1:1" ht="12.5">
      <c r="A876" s="257"/>
    </row>
    <row r="877" spans="1:1" ht="12.5">
      <c r="A877" s="257"/>
    </row>
    <row r="878" spans="1:1" ht="12.5">
      <c r="A878" s="257"/>
    </row>
    <row r="879" spans="1:1" ht="12.5">
      <c r="A879" s="257"/>
    </row>
    <row r="880" spans="1:1" ht="12.5">
      <c r="A880" s="257"/>
    </row>
    <row r="881" spans="1:1" ht="12.5">
      <c r="A881" s="257"/>
    </row>
    <row r="882" spans="1:1" ht="12.5">
      <c r="A882" s="257"/>
    </row>
    <row r="883" spans="1:1" ht="12.5">
      <c r="A883" s="257"/>
    </row>
    <row r="884" spans="1:1" ht="12.5">
      <c r="A884" s="257"/>
    </row>
    <row r="885" spans="1:1" ht="12.5">
      <c r="A885" s="257"/>
    </row>
    <row r="886" spans="1:1" ht="12.5">
      <c r="A886" s="257"/>
    </row>
    <row r="887" spans="1:1" ht="12.5">
      <c r="A887" s="257"/>
    </row>
    <row r="888" spans="1:1" ht="12.5">
      <c r="A888" s="257"/>
    </row>
    <row r="889" spans="1:1" ht="12.5">
      <c r="A889" s="257"/>
    </row>
    <row r="890" spans="1:1" ht="12.5">
      <c r="A890" s="257"/>
    </row>
    <row r="891" spans="1:1" ht="12.5">
      <c r="A891" s="257"/>
    </row>
    <row r="892" spans="1:1" ht="12.5">
      <c r="A892" s="257"/>
    </row>
    <row r="893" spans="1:1" ht="12.5">
      <c r="A893" s="257"/>
    </row>
    <row r="894" spans="1:1" ht="12.5">
      <c r="A894" s="257"/>
    </row>
    <row r="895" spans="1:1" ht="12.5">
      <c r="A895" s="257"/>
    </row>
    <row r="896" spans="1:1" ht="12.5">
      <c r="A896" s="257"/>
    </row>
    <row r="897" spans="1:1" ht="12.5">
      <c r="A897" s="257"/>
    </row>
    <row r="898" spans="1:1" ht="12.5">
      <c r="A898" s="257"/>
    </row>
    <row r="899" spans="1:1" ht="12.5">
      <c r="A899" s="257"/>
    </row>
    <row r="900" spans="1:1" ht="12.5">
      <c r="A900" s="257"/>
    </row>
    <row r="901" spans="1:1" ht="12.5">
      <c r="A901" s="257"/>
    </row>
    <row r="902" spans="1:1" ht="12.5">
      <c r="A902" s="257"/>
    </row>
    <row r="903" spans="1:1" ht="12.5">
      <c r="A903" s="257"/>
    </row>
    <row r="904" spans="1:1" ht="12.5">
      <c r="A904" s="257"/>
    </row>
    <row r="905" spans="1:1" ht="12.5">
      <c r="A905" s="257"/>
    </row>
    <row r="906" spans="1:1" ht="12.5">
      <c r="A906" s="257"/>
    </row>
    <row r="907" spans="1:1" ht="12.5">
      <c r="A907" s="257"/>
    </row>
    <row r="908" spans="1:1" ht="12.5">
      <c r="A908" s="257"/>
    </row>
    <row r="909" spans="1:1" ht="12.5">
      <c r="A909" s="257"/>
    </row>
    <row r="910" spans="1:1" ht="12.5">
      <c r="A910" s="257"/>
    </row>
    <row r="911" spans="1:1" ht="12.5">
      <c r="A911" s="257"/>
    </row>
    <row r="912" spans="1:1" ht="12.5">
      <c r="A912" s="257"/>
    </row>
    <row r="913" spans="1:1" ht="12.5">
      <c r="A913" s="257"/>
    </row>
    <row r="914" spans="1:1" ht="12.5">
      <c r="A914" s="257"/>
    </row>
    <row r="915" spans="1:1" ht="12.5">
      <c r="A915" s="257"/>
    </row>
    <row r="916" spans="1:1" ht="12.5">
      <c r="A916" s="257"/>
    </row>
    <row r="917" spans="1:1" ht="12.5">
      <c r="A917" s="257"/>
    </row>
    <row r="918" spans="1:1" ht="12.5">
      <c r="A918" s="257"/>
    </row>
    <row r="919" spans="1:1" ht="12.5">
      <c r="A919" s="257"/>
    </row>
    <row r="920" spans="1:1" ht="12.5">
      <c r="A920" s="257"/>
    </row>
    <row r="921" spans="1:1" ht="12.5">
      <c r="A921" s="257"/>
    </row>
    <row r="922" spans="1:1" ht="12.5">
      <c r="A922" s="257"/>
    </row>
    <row r="923" spans="1:1" ht="12.5">
      <c r="A923" s="257"/>
    </row>
    <row r="924" spans="1:1" ht="12.5">
      <c r="A924" s="257"/>
    </row>
    <row r="925" spans="1:1" ht="12.5">
      <c r="A925" s="257"/>
    </row>
    <row r="926" spans="1:1" ht="12.5">
      <c r="A926" s="257"/>
    </row>
    <row r="927" spans="1:1" ht="12.5">
      <c r="A927" s="257"/>
    </row>
    <row r="928" spans="1:1" ht="12.5">
      <c r="A928" s="257"/>
    </row>
    <row r="929" spans="1:1" ht="12.5">
      <c r="A929" s="257"/>
    </row>
    <row r="930" spans="1:1" ht="12.5">
      <c r="A930" s="257"/>
    </row>
    <row r="931" spans="1:1" ht="12.5">
      <c r="A931" s="257"/>
    </row>
    <row r="932" spans="1:1" ht="12.5">
      <c r="A932" s="257"/>
    </row>
    <row r="933" spans="1:1" ht="12.5">
      <c r="A933" s="257"/>
    </row>
    <row r="934" spans="1:1" ht="12.5">
      <c r="A934" s="257"/>
    </row>
    <row r="935" spans="1:1" ht="12.5">
      <c r="A935" s="257"/>
    </row>
    <row r="936" spans="1:1" ht="12.5">
      <c r="A936" s="257"/>
    </row>
    <row r="937" spans="1:1" ht="12.5">
      <c r="A937" s="257"/>
    </row>
    <row r="938" spans="1:1" ht="12.5">
      <c r="A938" s="257"/>
    </row>
    <row r="939" spans="1:1" ht="12.5">
      <c r="A939" s="257"/>
    </row>
    <row r="940" spans="1:1" ht="12.5">
      <c r="A940" s="257"/>
    </row>
    <row r="941" spans="1:1" ht="12.5">
      <c r="A941" s="257"/>
    </row>
    <row r="942" spans="1:1" ht="12.5">
      <c r="A942" s="257"/>
    </row>
    <row r="943" spans="1:1" ht="12.5">
      <c r="A943" s="257"/>
    </row>
    <row r="944" spans="1:1" ht="12.5">
      <c r="A944" s="257"/>
    </row>
    <row r="945" spans="1:1" ht="12.5">
      <c r="A945" s="257"/>
    </row>
    <row r="946" spans="1:1" ht="12.5">
      <c r="A946" s="257"/>
    </row>
    <row r="947" spans="1:1" ht="12.5">
      <c r="A947" s="257"/>
    </row>
    <row r="948" spans="1:1" ht="12.5">
      <c r="A948" s="257"/>
    </row>
    <row r="949" spans="1:1" ht="12.5">
      <c r="A949" s="257"/>
    </row>
    <row r="950" spans="1:1" ht="12.5">
      <c r="A950" s="257"/>
    </row>
    <row r="951" spans="1:1" ht="12.5">
      <c r="A951" s="257"/>
    </row>
    <row r="952" spans="1:1" ht="12.5">
      <c r="A952" s="257"/>
    </row>
    <row r="953" spans="1:1" ht="12.5">
      <c r="A953" s="257"/>
    </row>
    <row r="954" spans="1:1" ht="12.5">
      <c r="A954" s="257"/>
    </row>
    <row r="955" spans="1:1" ht="12.5">
      <c r="A955" s="257"/>
    </row>
    <row r="956" spans="1:1" ht="12.5">
      <c r="A956" s="257"/>
    </row>
    <row r="957" spans="1:1" ht="12.5">
      <c r="A957" s="257"/>
    </row>
    <row r="958" spans="1:1" ht="12.5">
      <c r="A958" s="257"/>
    </row>
    <row r="959" spans="1:1" ht="12.5">
      <c r="A959" s="257"/>
    </row>
    <row r="960" spans="1:1" ht="12.5">
      <c r="A960" s="257"/>
    </row>
    <row r="961" spans="1:1" ht="12.5">
      <c r="A961" s="257"/>
    </row>
    <row r="962" spans="1:1" ht="12.5">
      <c r="A962" s="257"/>
    </row>
    <row r="963" spans="1:1" ht="12.5">
      <c r="A963" s="257"/>
    </row>
    <row r="964" spans="1:1" ht="12.5">
      <c r="A964" s="257"/>
    </row>
    <row r="965" spans="1:1" ht="12.5">
      <c r="A965" s="257"/>
    </row>
    <row r="966" spans="1:1" ht="12.5">
      <c r="A966" s="257"/>
    </row>
    <row r="967" spans="1:1" ht="12.5">
      <c r="A967" s="257"/>
    </row>
    <row r="968" spans="1:1" ht="12.5">
      <c r="A968" s="257"/>
    </row>
    <row r="969" spans="1:1" ht="12.5">
      <c r="A969" s="257"/>
    </row>
    <row r="970" spans="1:1" ht="12.5">
      <c r="A970" s="257"/>
    </row>
    <row r="971" spans="1:1" ht="12.5">
      <c r="A971" s="257"/>
    </row>
    <row r="972" spans="1:1" ht="12.5">
      <c r="A972" s="257"/>
    </row>
    <row r="973" spans="1:1" ht="12.5">
      <c r="A973" s="257"/>
    </row>
    <row r="974" spans="1:1" ht="12.5">
      <c r="A974" s="257"/>
    </row>
    <row r="975" spans="1:1" ht="12.5">
      <c r="A975" s="257"/>
    </row>
    <row r="976" spans="1:1" ht="12.5">
      <c r="A976" s="257"/>
    </row>
    <row r="977" spans="1:1" ht="12.5">
      <c r="A977" s="257"/>
    </row>
    <row r="978" spans="1:1" ht="12.5">
      <c r="A978" s="257"/>
    </row>
    <row r="979" spans="1:1" ht="12.5">
      <c r="A979" s="257"/>
    </row>
    <row r="980" spans="1:1" ht="12.5">
      <c r="A980" s="257"/>
    </row>
    <row r="981" spans="1:1" ht="12.5">
      <c r="A981" s="257"/>
    </row>
    <row r="982" spans="1:1" ht="12.5">
      <c r="A982" s="257"/>
    </row>
    <row r="983" spans="1:1" ht="12.5">
      <c r="A983" s="257"/>
    </row>
    <row r="984" spans="1:1" ht="12.5">
      <c r="A984" s="257"/>
    </row>
    <row r="985" spans="1:1" ht="12.5">
      <c r="A985" s="257"/>
    </row>
    <row r="986" spans="1:1" ht="12.5">
      <c r="A986" s="257"/>
    </row>
    <row r="987" spans="1:1" ht="12.5">
      <c r="A987" s="257"/>
    </row>
    <row r="988" spans="1:1" ht="12.5">
      <c r="A988" s="257"/>
    </row>
    <row r="989" spans="1:1" ht="12.5">
      <c r="A989" s="257"/>
    </row>
    <row r="990" spans="1:1" ht="12.5">
      <c r="A990" s="257"/>
    </row>
    <row r="991" spans="1:1" ht="12.5">
      <c r="A991" s="257"/>
    </row>
    <row r="992" spans="1:1" ht="12.5">
      <c r="A992" s="257"/>
    </row>
    <row r="993" spans="1:1" ht="12.5">
      <c r="A993" s="257"/>
    </row>
    <row r="994" spans="1:1" ht="12.5">
      <c r="A994" s="257"/>
    </row>
    <row r="995" spans="1:1" ht="12.5">
      <c r="A995" s="257"/>
    </row>
    <row r="996" spans="1:1" ht="12.5">
      <c r="A996" s="257"/>
    </row>
    <row r="997" spans="1:1" ht="12.5">
      <c r="A997" s="257"/>
    </row>
    <row r="998" spans="1:1" ht="12.5">
      <c r="A998" s="257"/>
    </row>
    <row r="999" spans="1:1" ht="12.5">
      <c r="A999" s="257"/>
    </row>
    <row r="1000" spans="1:1" ht="12.5">
      <c r="A1000" s="25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X403"/>
  <sheetViews>
    <sheetView workbookViewId="0">
      <pane ySplit="2" topLeftCell="A3" activePane="bottomLeft" state="frozen"/>
      <selection pane="bottomLeft" activeCell="B4" sqref="B4"/>
    </sheetView>
  </sheetViews>
  <sheetFormatPr defaultColWidth="12.6328125" defaultRowHeight="15" customHeight="1"/>
  <cols>
    <col min="1" max="1" width="10.08984375" hidden="1" customWidth="1"/>
    <col min="2" max="3" width="15" customWidth="1"/>
    <col min="4" max="4" width="12.6328125" customWidth="1"/>
    <col min="5" max="8" width="12.7265625" hidden="1" customWidth="1"/>
    <col min="9" max="9" width="21" hidden="1" customWidth="1"/>
    <col min="10" max="10" width="19.453125" customWidth="1"/>
    <col min="11" max="11" width="15.7265625" hidden="1" customWidth="1"/>
    <col min="12" max="12" width="13.453125" customWidth="1"/>
    <col min="13" max="13" width="24.6328125" customWidth="1"/>
    <col min="14" max="14" width="13" customWidth="1"/>
    <col min="15" max="15" width="9" customWidth="1"/>
    <col min="16" max="16" width="11.90625" customWidth="1"/>
    <col min="17" max="17" width="9.7265625" customWidth="1"/>
    <col min="18" max="18" width="21.453125" customWidth="1"/>
    <col min="19" max="19" width="30.453125" customWidth="1"/>
    <col min="20" max="20" width="32.7265625" customWidth="1"/>
    <col min="21" max="21" width="15.7265625" hidden="1" customWidth="1"/>
    <col min="22" max="22" width="14.26953125" hidden="1" customWidth="1"/>
    <col min="23" max="23" width="11.90625" hidden="1" customWidth="1"/>
    <col min="24" max="24" width="15" hidden="1" customWidth="1"/>
  </cols>
  <sheetData>
    <row r="1" spans="1:24" ht="15.75" hidden="1" customHeight="1">
      <c r="A1" s="38"/>
      <c r="B1" s="39"/>
      <c r="C1" s="39"/>
      <c r="D1" s="39"/>
      <c r="E1" s="39"/>
      <c r="F1" s="39"/>
      <c r="G1" s="39"/>
      <c r="H1" s="39"/>
      <c r="I1" s="39"/>
      <c r="J1" s="40"/>
      <c r="K1" s="41"/>
      <c r="L1" s="42"/>
      <c r="M1" s="42"/>
      <c r="N1" s="43"/>
      <c r="O1" s="44"/>
      <c r="P1" s="43"/>
      <c r="Q1" s="38"/>
      <c r="R1" s="49"/>
      <c r="S1" s="39"/>
      <c r="T1" s="45"/>
      <c r="U1" s="46" t="s">
        <v>47</v>
      </c>
      <c r="V1" s="46"/>
      <c r="W1" s="47"/>
      <c r="X1" s="48" t="s">
        <v>48</v>
      </c>
    </row>
    <row r="2" spans="1:24" ht="15.75" customHeight="1">
      <c r="A2" s="40" t="s">
        <v>49</v>
      </c>
      <c r="B2" s="40" t="s">
        <v>1</v>
      </c>
      <c r="C2" s="40" t="s">
        <v>50</v>
      </c>
      <c r="D2" s="40" t="s">
        <v>51</v>
      </c>
      <c r="E2" s="40" t="s">
        <v>52</v>
      </c>
      <c r="F2" s="40" t="s">
        <v>53</v>
      </c>
      <c r="G2" s="40" t="s">
        <v>54</v>
      </c>
      <c r="H2" s="40" t="s">
        <v>55</v>
      </c>
      <c r="I2" s="258" t="s">
        <v>56</v>
      </c>
      <c r="J2" s="40" t="s">
        <v>57</v>
      </c>
      <c r="K2" s="41" t="s">
        <v>58</v>
      </c>
      <c r="L2" s="259" t="s">
        <v>59</v>
      </c>
      <c r="M2" s="259" t="s">
        <v>60</v>
      </c>
      <c r="N2" s="259" t="s">
        <v>61</v>
      </c>
      <c r="O2" s="259" t="s">
        <v>62</v>
      </c>
      <c r="P2" s="259" t="s">
        <v>63</v>
      </c>
      <c r="Q2" s="259" t="s">
        <v>64</v>
      </c>
      <c r="R2" s="51" t="s">
        <v>71</v>
      </c>
      <c r="S2" s="259" t="s">
        <v>65</v>
      </c>
      <c r="T2" s="259" t="s">
        <v>66</v>
      </c>
      <c r="U2" s="47" t="s">
        <v>67</v>
      </c>
      <c r="V2" s="47" t="s">
        <v>68</v>
      </c>
      <c r="W2" s="47" t="s">
        <v>69</v>
      </c>
      <c r="X2" s="50" t="s">
        <v>70</v>
      </c>
    </row>
    <row r="3" spans="1:24" ht="41.25" customHeight="1">
      <c r="A3" s="54" t="s">
        <v>79</v>
      </c>
      <c r="B3" s="55" t="s">
        <v>80</v>
      </c>
      <c r="C3" s="55" t="s">
        <v>33</v>
      </c>
      <c r="D3" s="55"/>
      <c r="E3" s="55"/>
      <c r="F3" s="55"/>
      <c r="G3" s="55"/>
      <c r="H3" s="55"/>
      <c r="I3" s="55"/>
      <c r="J3" s="56" t="s">
        <v>2418</v>
      </c>
      <c r="K3" s="57" t="s">
        <v>82</v>
      </c>
      <c r="L3" s="58"/>
      <c r="M3" s="59"/>
      <c r="N3" s="60"/>
      <c r="O3" s="61" t="s">
        <v>83</v>
      </c>
      <c r="P3" s="60" t="s">
        <v>84</v>
      </c>
      <c r="Q3" s="61"/>
      <c r="R3" s="64" t="s">
        <v>87</v>
      </c>
      <c r="S3" s="62" t="s">
        <v>85</v>
      </c>
      <c r="T3" s="57" t="s">
        <v>86</v>
      </c>
      <c r="U3" s="63">
        <v>42024</v>
      </c>
      <c r="V3" s="63">
        <v>43024</v>
      </c>
      <c r="W3" s="63">
        <v>43039</v>
      </c>
      <c r="X3" s="63">
        <v>43041</v>
      </c>
    </row>
    <row r="4" spans="1:24" ht="34.5" customHeight="1">
      <c r="A4" s="54" t="s">
        <v>137</v>
      </c>
      <c r="B4" s="55" t="s">
        <v>80</v>
      </c>
      <c r="C4" s="55" t="s">
        <v>33</v>
      </c>
      <c r="D4" s="55"/>
      <c r="E4" s="55"/>
      <c r="F4" s="55"/>
      <c r="G4" s="55"/>
      <c r="H4" s="55"/>
      <c r="I4" s="55"/>
      <c r="J4" s="57" t="s">
        <v>2419</v>
      </c>
      <c r="K4" s="57"/>
      <c r="L4" s="58"/>
      <c r="M4" s="93"/>
      <c r="N4" s="77" t="s">
        <v>139</v>
      </c>
      <c r="O4" s="61"/>
      <c r="P4" s="60"/>
      <c r="Q4" s="88"/>
      <c r="R4" s="64" t="s">
        <v>87</v>
      </c>
      <c r="S4" s="89" t="s">
        <v>141</v>
      </c>
      <c r="T4" s="57" t="s">
        <v>142</v>
      </c>
      <c r="U4" s="68" t="s">
        <v>88</v>
      </c>
      <c r="V4" s="68" t="s">
        <v>88</v>
      </c>
      <c r="W4" s="68" t="s">
        <v>88</v>
      </c>
      <c r="X4" s="68" t="s">
        <v>143</v>
      </c>
    </row>
    <row r="5" spans="1:24" ht="44.25" customHeight="1">
      <c r="A5" s="54" t="s">
        <v>151</v>
      </c>
      <c r="B5" s="55" t="s">
        <v>80</v>
      </c>
      <c r="C5" s="55" t="s">
        <v>33</v>
      </c>
      <c r="D5" s="55"/>
      <c r="E5" s="55"/>
      <c r="F5" s="55"/>
      <c r="G5" s="55"/>
      <c r="H5" s="55"/>
      <c r="I5" s="55"/>
      <c r="J5" s="56" t="s">
        <v>2420</v>
      </c>
      <c r="K5" s="57"/>
      <c r="L5" s="58"/>
      <c r="M5" s="83"/>
      <c r="N5" s="77" t="s">
        <v>153</v>
      </c>
      <c r="O5" s="61"/>
      <c r="P5" s="60"/>
      <c r="Q5" s="79"/>
      <c r="R5" s="64" t="s">
        <v>87</v>
      </c>
      <c r="S5" s="89" t="s">
        <v>155</v>
      </c>
      <c r="T5" s="57" t="s">
        <v>156</v>
      </c>
      <c r="U5" s="68" t="s">
        <v>88</v>
      </c>
      <c r="V5" s="68" t="s">
        <v>88</v>
      </c>
      <c r="W5" s="68" t="s">
        <v>88</v>
      </c>
      <c r="X5" s="68" t="s">
        <v>143</v>
      </c>
    </row>
    <row r="6" spans="1:24" ht="33.75" customHeight="1">
      <c r="A6" s="54"/>
      <c r="B6" s="55" t="s">
        <v>80</v>
      </c>
      <c r="C6" s="55" t="s">
        <v>33</v>
      </c>
      <c r="D6" s="55"/>
      <c r="E6" s="55"/>
      <c r="F6" s="55"/>
      <c r="G6" s="55"/>
      <c r="H6" s="55"/>
      <c r="I6" s="55"/>
      <c r="J6" s="56" t="s">
        <v>116</v>
      </c>
      <c r="K6" s="57"/>
      <c r="L6" s="58"/>
      <c r="M6" s="59"/>
      <c r="N6" s="77"/>
      <c r="O6" s="78" t="s">
        <v>113</v>
      </c>
      <c r="P6" s="75" t="s">
        <v>114</v>
      </c>
      <c r="Q6" s="79"/>
      <c r="R6" s="81" t="s">
        <v>87</v>
      </c>
      <c r="S6" s="147" t="s">
        <v>115</v>
      </c>
      <c r="T6" s="57"/>
      <c r="U6" s="68"/>
      <c r="V6" s="68"/>
      <c r="W6" s="68"/>
      <c r="X6" s="68"/>
    </row>
    <row r="7" spans="1:24" ht="15.75" customHeight="1">
      <c r="A7" s="54" t="s">
        <v>102</v>
      </c>
      <c r="B7" s="55" t="s">
        <v>80</v>
      </c>
      <c r="C7" s="55" t="s">
        <v>33</v>
      </c>
      <c r="D7" s="55"/>
      <c r="E7" s="55"/>
      <c r="F7" s="55"/>
      <c r="G7" s="55"/>
      <c r="H7" s="55"/>
      <c r="I7" s="55"/>
      <c r="J7" s="56" t="s">
        <v>116</v>
      </c>
      <c r="K7" s="57"/>
      <c r="L7" s="58"/>
      <c r="M7" s="59"/>
      <c r="N7" s="60"/>
      <c r="O7" s="61" t="s">
        <v>83</v>
      </c>
      <c r="P7" s="75" t="s">
        <v>104</v>
      </c>
      <c r="Q7" s="61"/>
      <c r="R7" s="64" t="s">
        <v>107</v>
      </c>
      <c r="S7" s="56" t="s">
        <v>105</v>
      </c>
      <c r="T7" s="57" t="s">
        <v>106</v>
      </c>
      <c r="U7" s="66" t="s">
        <v>99</v>
      </c>
      <c r="V7" s="66" t="s">
        <v>99</v>
      </c>
      <c r="W7" s="66" t="s">
        <v>99</v>
      </c>
      <c r="X7" s="63"/>
    </row>
    <row r="8" spans="1:24" ht="33.75" customHeight="1">
      <c r="A8" s="54" t="s">
        <v>145</v>
      </c>
      <c r="B8" s="55" t="s">
        <v>80</v>
      </c>
      <c r="C8" s="55" t="s">
        <v>33</v>
      </c>
      <c r="D8" s="55"/>
      <c r="E8" s="55"/>
      <c r="F8" s="55"/>
      <c r="G8" s="55"/>
      <c r="H8" s="55"/>
      <c r="I8" s="55"/>
      <c r="J8" s="56" t="s">
        <v>2421</v>
      </c>
      <c r="K8" s="57"/>
      <c r="L8" s="58"/>
      <c r="M8" s="59"/>
      <c r="N8" s="77" t="s">
        <v>147</v>
      </c>
      <c r="O8" s="61"/>
      <c r="P8" s="60"/>
      <c r="Q8" s="79"/>
      <c r="R8" s="64" t="s">
        <v>107</v>
      </c>
      <c r="S8" s="80" t="s">
        <v>149</v>
      </c>
      <c r="T8" s="57" t="s">
        <v>150</v>
      </c>
      <c r="U8" s="68" t="s">
        <v>88</v>
      </c>
      <c r="V8" s="68" t="s">
        <v>88</v>
      </c>
      <c r="W8" s="68" t="s">
        <v>88</v>
      </c>
      <c r="X8" s="68" t="s">
        <v>143</v>
      </c>
    </row>
    <row r="9" spans="1:24" ht="41.25" customHeight="1">
      <c r="A9" s="54" t="s">
        <v>124</v>
      </c>
      <c r="B9" s="55" t="s">
        <v>80</v>
      </c>
      <c r="C9" s="55" t="s">
        <v>33</v>
      </c>
      <c r="D9" s="55"/>
      <c r="E9" s="55"/>
      <c r="F9" s="55"/>
      <c r="G9" s="55"/>
      <c r="H9" s="55"/>
      <c r="I9" s="55"/>
      <c r="J9" s="56" t="s">
        <v>125</v>
      </c>
      <c r="K9" s="57" t="s">
        <v>82</v>
      </c>
      <c r="L9" s="84" t="s">
        <v>2422</v>
      </c>
      <c r="M9" s="59" t="s">
        <v>130</v>
      </c>
      <c r="N9" s="60"/>
      <c r="O9" s="61" t="s">
        <v>83</v>
      </c>
      <c r="P9" s="60" t="s">
        <v>126</v>
      </c>
      <c r="Q9" s="61"/>
      <c r="R9" s="64" t="s">
        <v>107</v>
      </c>
      <c r="S9" s="57" t="s">
        <v>127</v>
      </c>
      <c r="T9" s="55" t="s">
        <v>128</v>
      </c>
      <c r="U9" s="66" t="s">
        <v>99</v>
      </c>
      <c r="V9" s="66" t="s">
        <v>99</v>
      </c>
      <c r="W9" s="66" t="s">
        <v>99</v>
      </c>
      <c r="X9" s="63"/>
    </row>
    <row r="10" spans="1:24" ht="15.75" customHeight="1">
      <c r="A10" s="94" t="s">
        <v>179</v>
      </c>
      <c r="B10" s="95" t="s">
        <v>80</v>
      </c>
      <c r="C10" s="95" t="s">
        <v>33</v>
      </c>
      <c r="D10" s="95" t="s">
        <v>180</v>
      </c>
      <c r="E10" s="95"/>
      <c r="F10" s="95"/>
      <c r="G10" s="95"/>
      <c r="H10" s="95"/>
      <c r="I10" s="95"/>
      <c r="J10" s="96" t="s">
        <v>168</v>
      </c>
      <c r="K10" s="96"/>
      <c r="L10" s="97"/>
      <c r="M10" s="172"/>
      <c r="N10" s="99"/>
      <c r="O10" s="100"/>
      <c r="P10" s="99"/>
      <c r="Q10" s="100"/>
      <c r="R10" s="102" t="s">
        <v>183</v>
      </c>
      <c r="S10" s="96" t="s">
        <v>181</v>
      </c>
      <c r="T10" s="96" t="s">
        <v>182</v>
      </c>
      <c r="U10" s="101" t="s">
        <v>88</v>
      </c>
      <c r="V10" s="101" t="s">
        <v>88</v>
      </c>
      <c r="W10" s="101" t="s">
        <v>88</v>
      </c>
      <c r="X10" s="101" t="s">
        <v>143</v>
      </c>
    </row>
    <row r="11" spans="1:24" ht="42" hidden="1" customHeight="1">
      <c r="A11" s="54" t="s">
        <v>202</v>
      </c>
      <c r="B11" s="55" t="s">
        <v>80</v>
      </c>
      <c r="C11" s="55" t="s">
        <v>33</v>
      </c>
      <c r="D11" s="55"/>
      <c r="E11" s="55"/>
      <c r="F11" s="55"/>
      <c r="G11" s="55"/>
      <c r="H11" s="55"/>
      <c r="I11" s="55"/>
      <c r="J11" s="105" t="s">
        <v>203</v>
      </c>
      <c r="K11" s="57" t="s">
        <v>82</v>
      </c>
      <c r="L11" s="106"/>
      <c r="M11" s="59" t="s">
        <v>2423</v>
      </c>
      <c r="N11" s="60"/>
      <c r="O11" s="61" t="s">
        <v>83</v>
      </c>
      <c r="P11" s="60" t="s">
        <v>204</v>
      </c>
      <c r="Q11" s="61"/>
      <c r="R11" s="64"/>
      <c r="S11" s="57" t="s">
        <v>205</v>
      </c>
      <c r="T11" s="55" t="s">
        <v>128</v>
      </c>
      <c r="U11" s="63">
        <v>42024</v>
      </c>
      <c r="V11" s="66" t="s">
        <v>99</v>
      </c>
      <c r="W11" s="66" t="s">
        <v>99</v>
      </c>
      <c r="X11" s="63">
        <v>42855</v>
      </c>
    </row>
    <row r="12" spans="1:24" ht="15.75" hidden="1" customHeight="1">
      <c r="A12" s="54" t="s">
        <v>206</v>
      </c>
      <c r="B12" s="55" t="s">
        <v>80</v>
      </c>
      <c r="C12" s="55" t="s">
        <v>33</v>
      </c>
      <c r="D12" s="55"/>
      <c r="E12" s="55"/>
      <c r="F12" s="55"/>
      <c r="G12" s="55"/>
      <c r="H12" s="55"/>
      <c r="I12" s="55"/>
      <c r="J12" s="105" t="s">
        <v>203</v>
      </c>
      <c r="K12" s="57" t="s">
        <v>82</v>
      </c>
      <c r="L12" s="58"/>
      <c r="M12" s="83" t="s">
        <v>2424</v>
      </c>
      <c r="N12" s="75"/>
      <c r="O12" s="61" t="s">
        <v>83</v>
      </c>
      <c r="P12" s="60" t="s">
        <v>207</v>
      </c>
      <c r="Q12" s="61"/>
      <c r="R12" s="64"/>
      <c r="S12" s="57" t="s">
        <v>208</v>
      </c>
      <c r="T12" s="55" t="s">
        <v>135</v>
      </c>
      <c r="U12" s="63">
        <v>42024</v>
      </c>
      <c r="V12" s="63">
        <v>43021</v>
      </c>
      <c r="W12" s="63">
        <v>43035</v>
      </c>
      <c r="X12" s="63">
        <v>43041</v>
      </c>
    </row>
    <row r="13" spans="1:24" ht="75.75" customHeight="1">
      <c r="A13" s="54" t="s">
        <v>1702</v>
      </c>
      <c r="B13" s="55" t="s">
        <v>38</v>
      </c>
      <c r="C13" s="55" t="s">
        <v>39</v>
      </c>
      <c r="D13" s="71" t="s">
        <v>42</v>
      </c>
      <c r="E13" s="55"/>
      <c r="F13" s="55"/>
      <c r="G13" s="55"/>
      <c r="H13" s="55"/>
      <c r="I13" s="55"/>
      <c r="J13" s="232" t="s">
        <v>125</v>
      </c>
      <c r="K13" s="57" t="s">
        <v>82</v>
      </c>
      <c r="L13" s="55"/>
      <c r="M13" s="59" t="s">
        <v>2425</v>
      </c>
      <c r="N13" s="60"/>
      <c r="O13" s="61" t="s">
        <v>311</v>
      </c>
      <c r="P13" s="75" t="s">
        <v>2426</v>
      </c>
      <c r="Q13" s="153" t="s">
        <v>1719</v>
      </c>
      <c r="R13" s="81" t="s">
        <v>87</v>
      </c>
      <c r="S13" s="71" t="s">
        <v>2427</v>
      </c>
      <c r="T13" s="55" t="s">
        <v>1706</v>
      </c>
      <c r="U13" s="68"/>
      <c r="V13" s="68"/>
      <c r="W13" s="68"/>
      <c r="X13" s="63"/>
    </row>
    <row r="14" spans="1:24" ht="29.25" customHeight="1">
      <c r="A14" s="54" t="s">
        <v>291</v>
      </c>
      <c r="B14" s="55" t="s">
        <v>38</v>
      </c>
      <c r="C14" s="55" t="s">
        <v>39</v>
      </c>
      <c r="D14" s="55"/>
      <c r="E14" s="55"/>
      <c r="F14" s="55"/>
      <c r="G14" s="55"/>
      <c r="H14" s="55"/>
      <c r="I14" s="55"/>
      <c r="J14" s="57" t="s">
        <v>187</v>
      </c>
      <c r="K14" s="57"/>
      <c r="L14" s="55"/>
      <c r="M14" s="70"/>
      <c r="N14" s="60"/>
      <c r="O14" s="61"/>
      <c r="P14" s="60"/>
      <c r="Q14" s="54"/>
      <c r="R14" s="64" t="s">
        <v>87</v>
      </c>
      <c r="S14" s="55" t="s">
        <v>292</v>
      </c>
      <c r="T14" s="55" t="s">
        <v>293</v>
      </c>
      <c r="U14" s="68"/>
      <c r="V14" s="68"/>
      <c r="W14" s="68"/>
      <c r="X14" s="68"/>
    </row>
    <row r="15" spans="1:24" ht="30" customHeight="1">
      <c r="A15" s="54" t="s">
        <v>294</v>
      </c>
      <c r="B15" s="55" t="s">
        <v>38</v>
      </c>
      <c r="C15" s="55" t="s">
        <v>39</v>
      </c>
      <c r="D15" s="55"/>
      <c r="E15" s="55"/>
      <c r="F15" s="55"/>
      <c r="G15" s="55"/>
      <c r="H15" s="55"/>
      <c r="I15" s="55"/>
      <c r="J15" s="57" t="s">
        <v>187</v>
      </c>
      <c r="K15" s="57"/>
      <c r="L15" s="55"/>
      <c r="M15" s="70"/>
      <c r="N15" s="60"/>
      <c r="O15" s="61"/>
      <c r="P15" s="60"/>
      <c r="Q15" s="54"/>
      <c r="R15" s="64" t="s">
        <v>87</v>
      </c>
      <c r="S15" s="55" t="s">
        <v>295</v>
      </c>
      <c r="T15" s="55" t="s">
        <v>296</v>
      </c>
      <c r="U15" s="68"/>
      <c r="V15" s="68"/>
      <c r="W15" s="68"/>
      <c r="X15" s="68"/>
    </row>
    <row r="16" spans="1:24" ht="30.75" customHeight="1">
      <c r="A16" s="54" t="s">
        <v>297</v>
      </c>
      <c r="B16" s="55" t="s">
        <v>38</v>
      </c>
      <c r="C16" s="55" t="s">
        <v>39</v>
      </c>
      <c r="D16" s="55"/>
      <c r="E16" s="55"/>
      <c r="F16" s="55"/>
      <c r="G16" s="55"/>
      <c r="H16" s="55"/>
      <c r="I16" s="55"/>
      <c r="J16" s="57" t="s">
        <v>187</v>
      </c>
      <c r="K16" s="57"/>
      <c r="L16" s="55"/>
      <c r="M16" s="70"/>
      <c r="N16" s="60"/>
      <c r="O16" s="61"/>
      <c r="P16" s="60"/>
      <c r="Q16" s="54"/>
      <c r="R16" s="64" t="s">
        <v>87</v>
      </c>
      <c r="S16" s="55" t="s">
        <v>298</v>
      </c>
      <c r="T16" s="55" t="s">
        <v>299</v>
      </c>
      <c r="U16" s="68"/>
      <c r="V16" s="68"/>
      <c r="W16" s="68"/>
      <c r="X16" s="68"/>
    </row>
    <row r="17" spans="1:24" ht="29.25" customHeight="1">
      <c r="A17" s="94" t="s">
        <v>268</v>
      </c>
      <c r="B17" s="95" t="s">
        <v>38</v>
      </c>
      <c r="C17" s="95" t="s">
        <v>39</v>
      </c>
      <c r="D17" s="95"/>
      <c r="E17" s="95"/>
      <c r="F17" s="95"/>
      <c r="G17" s="95"/>
      <c r="H17" s="95"/>
      <c r="I17" s="95"/>
      <c r="J17" s="96" t="s">
        <v>168</v>
      </c>
      <c r="K17" s="96"/>
      <c r="L17" s="95"/>
      <c r="M17" s="98"/>
      <c r="N17" s="99"/>
      <c r="O17" s="100"/>
      <c r="P17" s="99"/>
      <c r="Q17" s="94"/>
      <c r="R17" s="102" t="s">
        <v>107</v>
      </c>
      <c r="S17" s="95" t="s">
        <v>269</v>
      </c>
      <c r="T17" s="95" t="s">
        <v>270</v>
      </c>
      <c r="U17" s="101" t="s">
        <v>88</v>
      </c>
      <c r="V17" s="101" t="s">
        <v>88</v>
      </c>
      <c r="W17" s="101" t="s">
        <v>88</v>
      </c>
      <c r="X17" s="101" t="s">
        <v>143</v>
      </c>
    </row>
    <row r="18" spans="1:24" ht="30" hidden="1" customHeight="1">
      <c r="A18" s="54" t="s">
        <v>316</v>
      </c>
      <c r="B18" s="55" t="s">
        <v>38</v>
      </c>
      <c r="C18" s="55" t="s">
        <v>39</v>
      </c>
      <c r="D18" s="129"/>
      <c r="E18" s="55"/>
      <c r="F18" s="55"/>
      <c r="G18" s="55"/>
      <c r="H18" s="55"/>
      <c r="I18" s="55"/>
      <c r="J18" s="130" t="s">
        <v>203</v>
      </c>
      <c r="K18" s="57"/>
      <c r="L18" s="55"/>
      <c r="M18" s="59" t="s">
        <v>317</v>
      </c>
      <c r="N18" s="60"/>
      <c r="O18" s="61"/>
      <c r="P18" s="60"/>
      <c r="Q18" s="54"/>
      <c r="R18" s="64" t="s">
        <v>165</v>
      </c>
      <c r="S18" s="55" t="s">
        <v>318</v>
      </c>
      <c r="T18" s="55" t="s">
        <v>319</v>
      </c>
      <c r="U18" s="68"/>
      <c r="V18" s="68"/>
      <c r="W18" s="68"/>
      <c r="X18" s="68"/>
    </row>
    <row r="19" spans="1:24" ht="21.75" hidden="1" customHeight="1">
      <c r="A19" s="54" t="s">
        <v>320</v>
      </c>
      <c r="B19" s="55" t="s">
        <v>38</v>
      </c>
      <c r="C19" s="55" t="s">
        <v>39</v>
      </c>
      <c r="D19" s="55"/>
      <c r="E19" s="55"/>
      <c r="F19" s="55"/>
      <c r="G19" s="55"/>
      <c r="H19" s="55"/>
      <c r="I19" s="55"/>
      <c r="J19" s="130" t="s">
        <v>203</v>
      </c>
      <c r="K19" s="57"/>
      <c r="L19" s="55"/>
      <c r="M19" s="59" t="s">
        <v>317</v>
      </c>
      <c r="N19" s="60"/>
      <c r="O19" s="61"/>
      <c r="P19" s="60"/>
      <c r="Q19" s="54"/>
      <c r="R19" s="64" t="s">
        <v>121</v>
      </c>
      <c r="S19" s="55" t="s">
        <v>321</v>
      </c>
      <c r="T19" s="55" t="s">
        <v>322</v>
      </c>
      <c r="U19" s="68"/>
      <c r="V19" s="68"/>
      <c r="W19" s="68"/>
      <c r="X19" s="68"/>
    </row>
    <row r="20" spans="1:24" ht="30.75" hidden="1" customHeight="1">
      <c r="A20" s="54" t="s">
        <v>323</v>
      </c>
      <c r="B20" s="55" t="s">
        <v>38</v>
      </c>
      <c r="C20" s="55" t="s">
        <v>39</v>
      </c>
      <c r="D20" s="55"/>
      <c r="E20" s="55"/>
      <c r="F20" s="55"/>
      <c r="G20" s="55"/>
      <c r="H20" s="55"/>
      <c r="I20" s="55"/>
      <c r="J20" s="130" t="s">
        <v>203</v>
      </c>
      <c r="K20" s="57"/>
      <c r="L20" s="55"/>
      <c r="M20" s="59" t="s">
        <v>317</v>
      </c>
      <c r="N20" s="60"/>
      <c r="O20" s="61"/>
      <c r="P20" s="60"/>
      <c r="Q20" s="54"/>
      <c r="R20" s="64" t="s">
        <v>165</v>
      </c>
      <c r="S20" s="55" t="s">
        <v>324</v>
      </c>
      <c r="T20" s="55" t="s">
        <v>325</v>
      </c>
      <c r="U20" s="68"/>
      <c r="V20" s="68"/>
      <c r="W20" s="68"/>
      <c r="X20" s="68"/>
    </row>
    <row r="21" spans="1:24" ht="30" hidden="1" customHeight="1">
      <c r="A21" s="54" t="s">
        <v>326</v>
      </c>
      <c r="B21" s="55" t="s">
        <v>38</v>
      </c>
      <c r="C21" s="55" t="s">
        <v>39</v>
      </c>
      <c r="D21" s="55" t="s">
        <v>15</v>
      </c>
      <c r="E21" s="55"/>
      <c r="F21" s="55"/>
      <c r="G21" s="55"/>
      <c r="H21" s="55"/>
      <c r="I21" s="55"/>
      <c r="J21" s="130" t="s">
        <v>203</v>
      </c>
      <c r="K21" s="57"/>
      <c r="L21" s="55"/>
      <c r="M21" s="59" t="s">
        <v>317</v>
      </c>
      <c r="N21" s="60"/>
      <c r="O21" s="61"/>
      <c r="P21" s="60"/>
      <c r="Q21" s="54"/>
      <c r="R21" s="64" t="s">
        <v>183</v>
      </c>
      <c r="S21" s="55" t="s">
        <v>327</v>
      </c>
      <c r="T21" s="55" t="s">
        <v>328</v>
      </c>
      <c r="U21" s="68"/>
      <c r="V21" s="68"/>
      <c r="W21" s="68"/>
      <c r="X21" s="68"/>
    </row>
    <row r="22" spans="1:24" ht="30.75" hidden="1" customHeight="1">
      <c r="A22" s="54" t="s">
        <v>329</v>
      </c>
      <c r="B22" s="55" t="s">
        <v>38</v>
      </c>
      <c r="C22" s="55" t="s">
        <v>39</v>
      </c>
      <c r="D22" s="55" t="s">
        <v>34</v>
      </c>
      <c r="E22" s="55"/>
      <c r="F22" s="55"/>
      <c r="G22" s="55"/>
      <c r="H22" s="55"/>
      <c r="I22" s="55"/>
      <c r="J22" s="130" t="s">
        <v>203</v>
      </c>
      <c r="K22" s="57"/>
      <c r="L22" s="55"/>
      <c r="M22" s="59" t="s">
        <v>317</v>
      </c>
      <c r="N22" s="60"/>
      <c r="O22" s="61"/>
      <c r="P22" s="60"/>
      <c r="Q22" s="54"/>
      <c r="R22" s="64" t="s">
        <v>183</v>
      </c>
      <c r="S22" s="55" t="s">
        <v>330</v>
      </c>
      <c r="T22" s="55" t="s">
        <v>331</v>
      </c>
      <c r="U22" s="68"/>
      <c r="V22" s="68"/>
      <c r="W22" s="68"/>
      <c r="X22" s="68"/>
    </row>
    <row r="23" spans="1:24" ht="66" hidden="1" customHeight="1">
      <c r="A23" s="54" t="s">
        <v>332</v>
      </c>
      <c r="B23" s="55" t="s">
        <v>38</v>
      </c>
      <c r="C23" s="55" t="s">
        <v>39</v>
      </c>
      <c r="D23" s="55" t="s">
        <v>35</v>
      </c>
      <c r="E23" s="55"/>
      <c r="F23" s="55"/>
      <c r="G23" s="55"/>
      <c r="H23" s="55"/>
      <c r="I23" s="55"/>
      <c r="J23" s="56" t="s">
        <v>333</v>
      </c>
      <c r="K23" s="57"/>
      <c r="L23" s="55"/>
      <c r="M23" s="59" t="s">
        <v>334</v>
      </c>
      <c r="N23" s="60"/>
      <c r="O23" s="61"/>
      <c r="P23" s="60"/>
      <c r="Q23" s="54"/>
      <c r="R23" s="64" t="s">
        <v>165</v>
      </c>
      <c r="S23" s="55" t="s">
        <v>335</v>
      </c>
      <c r="T23" s="55" t="s">
        <v>336</v>
      </c>
      <c r="U23" s="68"/>
      <c r="V23" s="68"/>
      <c r="W23" s="68"/>
      <c r="X23" s="68"/>
    </row>
    <row r="24" spans="1:24" ht="21" hidden="1" customHeight="1">
      <c r="A24" s="54" t="s">
        <v>337</v>
      </c>
      <c r="B24" s="55" t="s">
        <v>38</v>
      </c>
      <c r="C24" s="55" t="s">
        <v>39</v>
      </c>
      <c r="D24" s="55" t="s">
        <v>338</v>
      </c>
      <c r="E24" s="55"/>
      <c r="F24" s="55"/>
      <c r="G24" s="55"/>
      <c r="H24" s="55"/>
      <c r="I24" s="55"/>
      <c r="J24" s="130" t="s">
        <v>203</v>
      </c>
      <c r="K24" s="57"/>
      <c r="L24" s="55"/>
      <c r="M24" s="59" t="s">
        <v>339</v>
      </c>
      <c r="N24" s="60"/>
      <c r="O24" s="61"/>
      <c r="P24" s="60"/>
      <c r="Q24" s="54"/>
      <c r="R24" s="64" t="s">
        <v>165</v>
      </c>
      <c r="S24" s="55" t="s">
        <v>340</v>
      </c>
      <c r="T24" s="55" t="s">
        <v>341</v>
      </c>
      <c r="U24" s="68"/>
      <c r="V24" s="68"/>
      <c r="W24" s="68"/>
      <c r="X24" s="68"/>
    </row>
    <row r="25" spans="1:24" ht="30.75" hidden="1" customHeight="1">
      <c r="A25" s="54" t="s">
        <v>342</v>
      </c>
      <c r="B25" s="55" t="s">
        <v>38</v>
      </c>
      <c r="C25" s="55" t="s">
        <v>39</v>
      </c>
      <c r="D25" s="55" t="s">
        <v>338</v>
      </c>
      <c r="E25" s="55"/>
      <c r="F25" s="55"/>
      <c r="G25" s="55"/>
      <c r="H25" s="55"/>
      <c r="I25" s="55"/>
      <c r="J25" s="56" t="s">
        <v>333</v>
      </c>
      <c r="K25" s="57"/>
      <c r="L25" s="55"/>
      <c r="M25" s="59" t="s">
        <v>334</v>
      </c>
      <c r="N25" s="60"/>
      <c r="O25" s="61"/>
      <c r="P25" s="60"/>
      <c r="Q25" s="54"/>
      <c r="R25" s="64" t="s">
        <v>165</v>
      </c>
      <c r="S25" s="55" t="s">
        <v>343</v>
      </c>
      <c r="T25" s="55" t="s">
        <v>344</v>
      </c>
      <c r="U25" s="68"/>
      <c r="V25" s="68"/>
      <c r="W25" s="68"/>
      <c r="X25" s="68"/>
    </row>
    <row r="26" spans="1:24" ht="29.25" hidden="1" customHeight="1">
      <c r="A26" s="54" t="s">
        <v>345</v>
      </c>
      <c r="B26" s="55" t="s">
        <v>38</v>
      </c>
      <c r="C26" s="55" t="s">
        <v>39</v>
      </c>
      <c r="D26" s="55" t="s">
        <v>346</v>
      </c>
      <c r="E26" s="55"/>
      <c r="F26" s="55"/>
      <c r="G26" s="55"/>
      <c r="H26" s="55"/>
      <c r="I26" s="55"/>
      <c r="J26" s="56" t="s">
        <v>333</v>
      </c>
      <c r="K26" s="57"/>
      <c r="L26" s="55"/>
      <c r="M26" s="59" t="s">
        <v>334</v>
      </c>
      <c r="N26" s="60"/>
      <c r="O26" s="61"/>
      <c r="P26" s="60"/>
      <c r="Q26" s="54"/>
      <c r="R26" s="64" t="s">
        <v>183</v>
      </c>
      <c r="S26" s="55" t="s">
        <v>347</v>
      </c>
      <c r="T26" s="55" t="s">
        <v>348</v>
      </c>
      <c r="U26" s="68"/>
      <c r="V26" s="68"/>
      <c r="W26" s="68"/>
      <c r="X26" s="68"/>
    </row>
    <row r="27" spans="1:24" ht="30.75" hidden="1" customHeight="1">
      <c r="A27" s="54" t="s">
        <v>279</v>
      </c>
      <c r="B27" s="55" t="s">
        <v>38</v>
      </c>
      <c r="C27" s="55" t="s">
        <v>39</v>
      </c>
      <c r="D27" s="55" t="s">
        <v>35</v>
      </c>
      <c r="E27" s="55"/>
      <c r="F27" s="55"/>
      <c r="G27" s="55"/>
      <c r="H27" s="55"/>
      <c r="I27" s="55"/>
      <c r="J27" s="56" t="s">
        <v>333</v>
      </c>
      <c r="K27" s="57"/>
      <c r="L27" s="55"/>
      <c r="M27" s="59" t="s">
        <v>334</v>
      </c>
      <c r="N27" s="60"/>
      <c r="O27" s="61"/>
      <c r="P27" s="60"/>
      <c r="Q27" s="54"/>
      <c r="R27" s="64" t="s">
        <v>183</v>
      </c>
      <c r="S27" s="55" t="s">
        <v>349</v>
      </c>
      <c r="T27" s="55" t="s">
        <v>350</v>
      </c>
      <c r="U27" s="68"/>
      <c r="V27" s="68"/>
      <c r="W27" s="68"/>
      <c r="X27" s="68"/>
    </row>
    <row r="28" spans="1:24" ht="27.75" hidden="1" customHeight="1">
      <c r="A28" s="54" t="s">
        <v>351</v>
      </c>
      <c r="B28" s="55" t="s">
        <v>38</v>
      </c>
      <c r="C28" s="55" t="s">
        <v>39</v>
      </c>
      <c r="D28" s="55"/>
      <c r="E28" s="55"/>
      <c r="F28" s="55"/>
      <c r="G28" s="55"/>
      <c r="H28" s="55"/>
      <c r="I28" s="55"/>
      <c r="J28" s="56" t="s">
        <v>333</v>
      </c>
      <c r="K28" s="57"/>
      <c r="L28" s="55"/>
      <c r="M28" s="59" t="s">
        <v>334</v>
      </c>
      <c r="N28" s="60"/>
      <c r="O28" s="61"/>
      <c r="P28" s="60"/>
      <c r="Q28" s="54"/>
      <c r="R28" s="64" t="s">
        <v>165</v>
      </c>
      <c r="S28" s="55" t="s">
        <v>352</v>
      </c>
      <c r="T28" s="55" t="s">
        <v>353</v>
      </c>
      <c r="U28" s="68"/>
      <c r="V28" s="68"/>
      <c r="W28" s="68"/>
      <c r="X28" s="63"/>
    </row>
    <row r="29" spans="1:24" ht="28.5" hidden="1" customHeight="1">
      <c r="A29" s="54" t="s">
        <v>354</v>
      </c>
      <c r="B29" s="55" t="s">
        <v>38</v>
      </c>
      <c r="C29" s="55" t="s">
        <v>39</v>
      </c>
      <c r="D29" s="55"/>
      <c r="E29" s="55"/>
      <c r="F29" s="55"/>
      <c r="G29" s="55"/>
      <c r="H29" s="55"/>
      <c r="I29" s="55"/>
      <c r="J29" s="56" t="s">
        <v>333</v>
      </c>
      <c r="K29" s="57"/>
      <c r="L29" s="55"/>
      <c r="M29" s="59" t="s">
        <v>355</v>
      </c>
      <c r="N29" s="60"/>
      <c r="O29" s="61"/>
      <c r="P29" s="60"/>
      <c r="Q29" s="54"/>
      <c r="R29" s="64" t="s">
        <v>165</v>
      </c>
      <c r="S29" s="55" t="s">
        <v>356</v>
      </c>
      <c r="T29" s="55" t="s">
        <v>357</v>
      </c>
      <c r="U29" s="68"/>
      <c r="V29" s="68"/>
      <c r="W29" s="68"/>
      <c r="X29" s="68"/>
    </row>
    <row r="30" spans="1:24" ht="30" hidden="1" customHeight="1">
      <c r="A30" s="54" t="s">
        <v>358</v>
      </c>
      <c r="B30" s="55" t="s">
        <v>38</v>
      </c>
      <c r="C30" s="55" t="s">
        <v>39</v>
      </c>
      <c r="D30" s="55" t="s">
        <v>338</v>
      </c>
      <c r="E30" s="55"/>
      <c r="F30" s="55"/>
      <c r="G30" s="55"/>
      <c r="H30" s="55"/>
      <c r="I30" s="55"/>
      <c r="J30" s="130" t="s">
        <v>203</v>
      </c>
      <c r="K30" s="57"/>
      <c r="L30" s="55"/>
      <c r="M30" s="59" t="s">
        <v>339</v>
      </c>
      <c r="N30" s="60"/>
      <c r="O30" s="61"/>
      <c r="P30" s="60"/>
      <c r="Q30" s="54"/>
      <c r="R30" s="64" t="s">
        <v>165</v>
      </c>
      <c r="S30" s="55" t="s">
        <v>359</v>
      </c>
      <c r="T30" s="55" t="s">
        <v>360</v>
      </c>
      <c r="U30" s="68"/>
      <c r="V30" s="68"/>
      <c r="W30" s="68"/>
      <c r="X30" s="68"/>
    </row>
    <row r="31" spans="1:24" ht="15.75" customHeight="1">
      <c r="A31" s="54" t="s">
        <v>2428</v>
      </c>
      <c r="B31" s="55" t="s">
        <v>20</v>
      </c>
      <c r="C31" s="55" t="s">
        <v>21</v>
      </c>
      <c r="D31" s="55"/>
      <c r="E31" s="55"/>
      <c r="F31" s="55"/>
      <c r="G31" s="55"/>
      <c r="H31" s="55"/>
      <c r="I31" s="55"/>
      <c r="J31" s="56" t="s">
        <v>116</v>
      </c>
      <c r="K31" s="57"/>
      <c r="L31" s="55"/>
      <c r="M31" s="83" t="s">
        <v>2429</v>
      </c>
      <c r="N31" s="60"/>
      <c r="O31" s="78" t="s">
        <v>377</v>
      </c>
      <c r="P31" s="75" t="s">
        <v>2430</v>
      </c>
      <c r="Q31" s="54"/>
      <c r="R31" s="64" t="s">
        <v>87</v>
      </c>
      <c r="S31" s="71" t="s">
        <v>2431</v>
      </c>
      <c r="T31" s="55" t="s">
        <v>2432</v>
      </c>
      <c r="U31" s="68"/>
      <c r="V31" s="68"/>
      <c r="W31" s="68"/>
      <c r="X31" s="68"/>
    </row>
    <row r="32" spans="1:24" ht="15.75" customHeight="1">
      <c r="A32" s="54" t="s">
        <v>454</v>
      </c>
      <c r="B32" s="55" t="s">
        <v>20</v>
      </c>
      <c r="C32" s="55" t="s">
        <v>21</v>
      </c>
      <c r="D32" s="55"/>
      <c r="E32" s="55"/>
      <c r="F32" s="55"/>
      <c r="G32" s="55"/>
      <c r="H32" s="55"/>
      <c r="I32" s="55"/>
      <c r="J32" s="57" t="s">
        <v>116</v>
      </c>
      <c r="K32" s="57"/>
      <c r="L32" s="55"/>
      <c r="M32" s="59" t="s">
        <v>2433</v>
      </c>
      <c r="N32" s="60"/>
      <c r="O32" s="61" t="s">
        <v>311</v>
      </c>
      <c r="P32" s="204" t="s">
        <v>455</v>
      </c>
      <c r="Q32" s="161"/>
      <c r="R32" s="64" t="s">
        <v>87</v>
      </c>
      <c r="S32" s="55" t="s">
        <v>456</v>
      </c>
      <c r="T32" s="55" t="s">
        <v>457</v>
      </c>
      <c r="U32" s="68"/>
      <c r="V32" s="68"/>
      <c r="W32" s="68"/>
      <c r="X32" s="68"/>
    </row>
    <row r="33" spans="1:24" ht="44.25" customHeight="1">
      <c r="A33" s="54" t="s">
        <v>2434</v>
      </c>
      <c r="B33" s="55" t="s">
        <v>20</v>
      </c>
      <c r="C33" s="55" t="s">
        <v>21</v>
      </c>
      <c r="D33" s="55"/>
      <c r="E33" s="55"/>
      <c r="F33" s="55"/>
      <c r="G33" s="55"/>
      <c r="H33" s="55"/>
      <c r="I33" s="55"/>
      <c r="J33" s="57" t="s">
        <v>168</v>
      </c>
      <c r="K33" s="57"/>
      <c r="L33" s="55"/>
      <c r="M33" s="70" t="s">
        <v>2435</v>
      </c>
      <c r="N33" s="60"/>
      <c r="O33" s="61"/>
      <c r="P33" s="60"/>
      <c r="Q33" s="54"/>
      <c r="R33" s="81" t="s">
        <v>87</v>
      </c>
      <c r="S33" s="71" t="s">
        <v>2436</v>
      </c>
      <c r="T33" s="55" t="s">
        <v>2437</v>
      </c>
      <c r="U33" s="68"/>
      <c r="V33" s="68"/>
      <c r="W33" s="68"/>
      <c r="X33" s="68"/>
    </row>
    <row r="34" spans="1:24" ht="15.75" customHeight="1">
      <c r="A34" s="87" t="s">
        <v>447</v>
      </c>
      <c r="B34" s="55" t="s">
        <v>20</v>
      </c>
      <c r="C34" s="55" t="s">
        <v>21</v>
      </c>
      <c r="D34" s="55"/>
      <c r="E34" s="55"/>
      <c r="F34" s="55"/>
      <c r="G34" s="55"/>
      <c r="H34" s="55"/>
      <c r="I34" s="55"/>
      <c r="J34" s="57" t="s">
        <v>168</v>
      </c>
      <c r="K34" s="57"/>
      <c r="L34" s="55"/>
      <c r="M34" s="83"/>
      <c r="N34" s="60"/>
      <c r="O34" s="61"/>
      <c r="P34" s="60"/>
      <c r="Q34" s="54"/>
      <c r="R34" s="64" t="s">
        <v>87</v>
      </c>
      <c r="S34" s="71" t="s">
        <v>448</v>
      </c>
      <c r="T34" s="71" t="s">
        <v>449</v>
      </c>
      <c r="U34" s="68"/>
      <c r="V34" s="68"/>
      <c r="W34" s="68"/>
      <c r="X34" s="63"/>
    </row>
    <row r="35" spans="1:24" ht="44.25" customHeight="1">
      <c r="A35" s="94" t="s">
        <v>2438</v>
      </c>
      <c r="B35" s="95" t="s">
        <v>20</v>
      </c>
      <c r="C35" s="95" t="s">
        <v>21</v>
      </c>
      <c r="D35" s="95"/>
      <c r="E35" s="95"/>
      <c r="F35" s="95"/>
      <c r="G35" s="95"/>
      <c r="H35" s="95"/>
      <c r="I35" s="95"/>
      <c r="J35" s="96" t="s">
        <v>116</v>
      </c>
      <c r="K35" s="96"/>
      <c r="L35" s="95"/>
      <c r="M35" s="98"/>
      <c r="N35" s="99"/>
      <c r="O35" s="100" t="s">
        <v>412</v>
      </c>
      <c r="P35" s="260" t="s">
        <v>2439</v>
      </c>
      <c r="Q35" s="94"/>
      <c r="R35" s="170" t="s">
        <v>107</v>
      </c>
      <c r="S35" s="95" t="s">
        <v>2440</v>
      </c>
      <c r="T35" s="95" t="s">
        <v>2441</v>
      </c>
      <c r="U35" s="101"/>
      <c r="V35" s="101"/>
      <c r="W35" s="101"/>
      <c r="X35" s="104"/>
    </row>
    <row r="36" spans="1:24" ht="15.75" hidden="1" customHeight="1">
      <c r="A36" s="54" t="s">
        <v>2442</v>
      </c>
      <c r="B36" s="55" t="s">
        <v>20</v>
      </c>
      <c r="C36" s="55" t="s">
        <v>21</v>
      </c>
      <c r="D36" s="55"/>
      <c r="E36" s="55"/>
      <c r="F36" s="55"/>
      <c r="G36" s="55"/>
      <c r="H36" s="55"/>
      <c r="I36" s="55"/>
      <c r="J36" s="144" t="s">
        <v>424</v>
      </c>
      <c r="K36" s="57"/>
      <c r="L36" s="55"/>
      <c r="M36" s="83" t="s">
        <v>2443</v>
      </c>
      <c r="N36" s="60"/>
      <c r="O36" s="61" t="s">
        <v>311</v>
      </c>
      <c r="P36" s="60" t="s">
        <v>2444</v>
      </c>
      <c r="Q36" s="54"/>
      <c r="R36" s="64" t="s">
        <v>87</v>
      </c>
      <c r="S36" s="55" t="s">
        <v>2445</v>
      </c>
      <c r="T36" s="55" t="s">
        <v>2446</v>
      </c>
      <c r="U36" s="68"/>
      <c r="V36" s="68"/>
      <c r="W36" s="68"/>
      <c r="X36" s="63">
        <v>43454</v>
      </c>
    </row>
    <row r="37" spans="1:24" ht="35.25" hidden="1" customHeight="1">
      <c r="A37" s="94" t="s">
        <v>2447</v>
      </c>
      <c r="B37" s="95" t="s">
        <v>20</v>
      </c>
      <c r="C37" s="95" t="s">
        <v>21</v>
      </c>
      <c r="D37" s="95"/>
      <c r="E37" s="95"/>
      <c r="F37" s="95"/>
      <c r="G37" s="95"/>
      <c r="H37" s="95"/>
      <c r="I37" s="95"/>
      <c r="J37" s="200" t="s">
        <v>424</v>
      </c>
      <c r="K37" s="96"/>
      <c r="L37" s="95"/>
      <c r="M37" s="167" t="s">
        <v>2448</v>
      </c>
      <c r="N37" s="99"/>
      <c r="O37" s="100" t="s">
        <v>377</v>
      </c>
      <c r="P37" s="99"/>
      <c r="Q37" s="94"/>
      <c r="R37" s="102" t="s">
        <v>165</v>
      </c>
      <c r="S37" s="95" t="s">
        <v>2449</v>
      </c>
      <c r="T37" s="95" t="s">
        <v>2450</v>
      </c>
      <c r="U37" s="101"/>
      <c r="V37" s="101"/>
      <c r="W37" s="101"/>
      <c r="X37" s="104"/>
    </row>
    <row r="38" spans="1:24" ht="55.5" hidden="1" customHeight="1">
      <c r="A38" s="94" t="s">
        <v>2451</v>
      </c>
      <c r="B38" s="95" t="s">
        <v>20</v>
      </c>
      <c r="C38" s="95" t="s">
        <v>21</v>
      </c>
      <c r="D38" s="95"/>
      <c r="E38" s="95"/>
      <c r="F38" s="95"/>
      <c r="G38" s="95"/>
      <c r="H38" s="95"/>
      <c r="I38" s="95"/>
      <c r="J38" s="166" t="s">
        <v>419</v>
      </c>
      <c r="K38" s="96"/>
      <c r="L38" s="95"/>
      <c r="M38" s="167" t="s">
        <v>2452</v>
      </c>
      <c r="N38" s="99"/>
      <c r="O38" s="100" t="s">
        <v>311</v>
      </c>
      <c r="P38" s="99"/>
      <c r="Q38" s="99" t="s">
        <v>2453</v>
      </c>
      <c r="R38" s="102" t="s">
        <v>87</v>
      </c>
      <c r="S38" s="95" t="s">
        <v>2454</v>
      </c>
      <c r="T38" s="95" t="s">
        <v>2455</v>
      </c>
      <c r="U38" s="101"/>
      <c r="V38" s="101"/>
      <c r="W38" s="101"/>
      <c r="X38" s="104">
        <v>43580</v>
      </c>
    </row>
    <row r="39" spans="1:24" ht="15.75" customHeight="1">
      <c r="A39" s="54" t="s">
        <v>517</v>
      </c>
      <c r="B39" s="55" t="s">
        <v>38</v>
      </c>
      <c r="C39" s="55" t="s">
        <v>40</v>
      </c>
      <c r="D39" s="55"/>
      <c r="E39" s="55"/>
      <c r="F39" s="55"/>
      <c r="G39" s="55"/>
      <c r="H39" s="55"/>
      <c r="I39" s="55"/>
      <c r="J39" s="57" t="s">
        <v>2456</v>
      </c>
      <c r="K39" s="57" t="s">
        <v>82</v>
      </c>
      <c r="L39" s="55"/>
      <c r="M39" s="70"/>
      <c r="N39" s="60"/>
      <c r="O39" s="61" t="s">
        <v>83</v>
      </c>
      <c r="P39" s="60" t="s">
        <v>519</v>
      </c>
      <c r="Q39" s="72"/>
      <c r="R39" s="64" t="s">
        <v>87</v>
      </c>
      <c r="S39" s="124" t="s">
        <v>520</v>
      </c>
      <c r="T39" s="55" t="s">
        <v>521</v>
      </c>
      <c r="U39" s="66" t="s">
        <v>99</v>
      </c>
      <c r="V39" s="66" t="s">
        <v>99</v>
      </c>
      <c r="W39" s="66" t="s">
        <v>99</v>
      </c>
      <c r="X39" s="63">
        <v>43619</v>
      </c>
    </row>
    <row r="40" spans="1:24" ht="33.75" customHeight="1">
      <c r="A40" s="54" t="s">
        <v>522</v>
      </c>
      <c r="B40" s="55" t="s">
        <v>38</v>
      </c>
      <c r="C40" s="55" t="s">
        <v>40</v>
      </c>
      <c r="D40" s="55"/>
      <c r="E40" s="55"/>
      <c r="F40" s="55"/>
      <c r="G40" s="55"/>
      <c r="H40" s="55"/>
      <c r="I40" s="55"/>
      <c r="J40" s="56" t="s">
        <v>3</v>
      </c>
      <c r="K40" s="57" t="s">
        <v>82</v>
      </c>
      <c r="L40" s="55"/>
      <c r="M40" s="59"/>
      <c r="N40" s="60"/>
      <c r="O40" s="61" t="s">
        <v>83</v>
      </c>
      <c r="P40" s="60" t="s">
        <v>524</v>
      </c>
      <c r="Q40" s="54"/>
      <c r="R40" s="64" t="s">
        <v>87</v>
      </c>
      <c r="S40" s="124" t="s">
        <v>525</v>
      </c>
      <c r="T40" s="55" t="s">
        <v>526</v>
      </c>
      <c r="U40" s="68"/>
      <c r="V40" s="68"/>
      <c r="W40" s="68"/>
      <c r="X40" s="63">
        <v>43228</v>
      </c>
    </row>
    <row r="41" spans="1:24" ht="39.75" customHeight="1">
      <c r="A41" s="54" t="s">
        <v>527</v>
      </c>
      <c r="B41" s="55" t="s">
        <v>38</v>
      </c>
      <c r="C41" s="55" t="s">
        <v>40</v>
      </c>
      <c r="D41" s="55"/>
      <c r="E41" s="55"/>
      <c r="F41" s="55"/>
      <c r="G41" s="55"/>
      <c r="H41" s="55"/>
      <c r="I41" s="55"/>
      <c r="J41" s="57" t="s">
        <v>116</v>
      </c>
      <c r="K41" s="57" t="s">
        <v>82</v>
      </c>
      <c r="L41" s="55"/>
      <c r="M41" s="59" t="s">
        <v>2457</v>
      </c>
      <c r="N41" s="60"/>
      <c r="O41" s="61" t="s">
        <v>83</v>
      </c>
      <c r="P41" s="60" t="s">
        <v>529</v>
      </c>
      <c r="Q41" s="54"/>
      <c r="R41" s="64" t="s">
        <v>87</v>
      </c>
      <c r="S41" s="55" t="s">
        <v>530</v>
      </c>
      <c r="T41" s="55" t="s">
        <v>531</v>
      </c>
      <c r="U41" s="66" t="s">
        <v>99</v>
      </c>
      <c r="V41" s="66" t="s">
        <v>99</v>
      </c>
      <c r="W41" s="63">
        <v>42843</v>
      </c>
      <c r="X41" s="63">
        <v>42759</v>
      </c>
    </row>
    <row r="42" spans="1:24" ht="48.75" customHeight="1">
      <c r="A42" s="54" t="s">
        <v>532</v>
      </c>
      <c r="B42" s="55" t="s">
        <v>38</v>
      </c>
      <c r="C42" s="55" t="s">
        <v>40</v>
      </c>
      <c r="D42" s="55"/>
      <c r="E42" s="55"/>
      <c r="F42" s="55"/>
      <c r="G42" s="55"/>
      <c r="H42" s="55"/>
      <c r="I42" s="55"/>
      <c r="J42" s="57" t="s">
        <v>116</v>
      </c>
      <c r="K42" s="57" t="s">
        <v>82</v>
      </c>
      <c r="L42" s="55"/>
      <c r="M42" s="59" t="s">
        <v>2457</v>
      </c>
      <c r="N42" s="60"/>
      <c r="O42" s="61" t="s">
        <v>83</v>
      </c>
      <c r="P42" s="60" t="s">
        <v>534</v>
      </c>
      <c r="Q42" s="54"/>
      <c r="R42" s="64" t="s">
        <v>87</v>
      </c>
      <c r="S42" s="55" t="s">
        <v>535</v>
      </c>
      <c r="T42" s="55" t="s">
        <v>536</v>
      </c>
      <c r="U42" s="66" t="s">
        <v>99</v>
      </c>
      <c r="V42" s="66" t="s">
        <v>99</v>
      </c>
      <c r="W42" s="63">
        <v>42843</v>
      </c>
      <c r="X42" s="68" t="s">
        <v>537</v>
      </c>
    </row>
    <row r="43" spans="1:24" ht="46.5" customHeight="1">
      <c r="A43" s="54" t="s">
        <v>538</v>
      </c>
      <c r="B43" s="55" t="s">
        <v>38</v>
      </c>
      <c r="C43" s="55" t="s">
        <v>40</v>
      </c>
      <c r="D43" s="55"/>
      <c r="E43" s="55"/>
      <c r="F43" s="55"/>
      <c r="G43" s="55"/>
      <c r="H43" s="55"/>
      <c r="I43" s="55"/>
      <c r="J43" s="57" t="s">
        <v>116</v>
      </c>
      <c r="K43" s="57" t="s">
        <v>82</v>
      </c>
      <c r="L43" s="55"/>
      <c r="M43" s="59" t="s">
        <v>2457</v>
      </c>
      <c r="N43" s="60"/>
      <c r="O43" s="61" t="s">
        <v>83</v>
      </c>
      <c r="P43" s="60" t="s">
        <v>540</v>
      </c>
      <c r="Q43" s="54"/>
      <c r="R43" s="64" t="s">
        <v>87</v>
      </c>
      <c r="S43" s="55" t="s">
        <v>541</v>
      </c>
      <c r="T43" s="55" t="s">
        <v>542</v>
      </c>
      <c r="U43" s="66" t="s">
        <v>99</v>
      </c>
      <c r="V43" s="66" t="s">
        <v>99</v>
      </c>
      <c r="W43" s="63">
        <v>42843</v>
      </c>
      <c r="X43" s="63">
        <v>42752</v>
      </c>
    </row>
    <row r="44" spans="1:24" ht="39" customHeight="1">
      <c r="A44" s="54" t="s">
        <v>560</v>
      </c>
      <c r="B44" s="55" t="s">
        <v>38</v>
      </c>
      <c r="C44" s="55" t="s">
        <v>40</v>
      </c>
      <c r="D44" s="55"/>
      <c r="E44" s="55"/>
      <c r="F44" s="55"/>
      <c r="G44" s="55"/>
      <c r="H44" s="55"/>
      <c r="I44" s="55"/>
      <c r="J44" s="57" t="s">
        <v>125</v>
      </c>
      <c r="K44" s="57" t="s">
        <v>82</v>
      </c>
      <c r="L44" s="55"/>
      <c r="M44" s="55"/>
      <c r="N44" s="60"/>
      <c r="O44" s="61" t="s">
        <v>83</v>
      </c>
      <c r="P44" s="60" t="s">
        <v>561</v>
      </c>
      <c r="Q44" s="54"/>
      <c r="R44" s="64" t="s">
        <v>87</v>
      </c>
      <c r="S44" s="55" t="s">
        <v>562</v>
      </c>
      <c r="T44" s="55" t="s">
        <v>563</v>
      </c>
      <c r="U44" s="68"/>
      <c r="V44" s="68"/>
      <c r="W44" s="68"/>
      <c r="X44" s="63">
        <v>42942</v>
      </c>
    </row>
    <row r="45" spans="1:24" ht="30" customHeight="1">
      <c r="A45" s="54" t="s">
        <v>543</v>
      </c>
      <c r="B45" s="55" t="s">
        <v>38</v>
      </c>
      <c r="C45" s="55" t="s">
        <v>40</v>
      </c>
      <c r="D45" s="55"/>
      <c r="E45" s="55"/>
      <c r="F45" s="55"/>
      <c r="G45" s="55"/>
      <c r="H45" s="55"/>
      <c r="I45" s="55"/>
      <c r="J45" s="57" t="s">
        <v>125</v>
      </c>
      <c r="K45" s="57" t="s">
        <v>82</v>
      </c>
      <c r="L45" s="55"/>
      <c r="M45" s="155"/>
      <c r="N45" s="60"/>
      <c r="O45" s="61" t="s">
        <v>83</v>
      </c>
      <c r="P45" s="60" t="s">
        <v>544</v>
      </c>
      <c r="Q45" s="54"/>
      <c r="R45" s="64" t="s">
        <v>87</v>
      </c>
      <c r="S45" s="55" t="s">
        <v>545</v>
      </c>
      <c r="T45" s="55" t="s">
        <v>546</v>
      </c>
      <c r="U45" s="68"/>
      <c r="V45" s="68"/>
      <c r="W45" s="68"/>
      <c r="X45" s="63">
        <v>43068</v>
      </c>
    </row>
    <row r="46" spans="1:24" ht="39" customHeight="1">
      <c r="A46" s="54" t="s">
        <v>547</v>
      </c>
      <c r="B46" s="55" t="s">
        <v>38</v>
      </c>
      <c r="C46" s="55" t="s">
        <v>40</v>
      </c>
      <c r="D46" s="55"/>
      <c r="E46" s="55"/>
      <c r="F46" s="55"/>
      <c r="G46" s="55"/>
      <c r="H46" s="55"/>
      <c r="I46" s="55"/>
      <c r="J46" s="57" t="s">
        <v>125</v>
      </c>
      <c r="K46" s="57" t="s">
        <v>82</v>
      </c>
      <c r="L46" s="55"/>
      <c r="M46" s="59" t="s">
        <v>2458</v>
      </c>
      <c r="N46" s="60"/>
      <c r="O46" s="61" t="s">
        <v>83</v>
      </c>
      <c r="P46" s="60" t="s">
        <v>548</v>
      </c>
      <c r="Q46" s="54"/>
      <c r="R46" s="64" t="s">
        <v>87</v>
      </c>
      <c r="S46" s="55" t="s">
        <v>549</v>
      </c>
      <c r="T46" s="55" t="s">
        <v>550</v>
      </c>
      <c r="U46" s="68"/>
      <c r="V46" s="68"/>
      <c r="W46" s="68"/>
      <c r="X46" s="63">
        <v>43068</v>
      </c>
    </row>
    <row r="47" spans="1:24" ht="32.25" customHeight="1">
      <c r="A47" s="54" t="s">
        <v>556</v>
      </c>
      <c r="B47" s="55" t="s">
        <v>38</v>
      </c>
      <c r="C47" s="55" t="s">
        <v>40</v>
      </c>
      <c r="D47" s="55"/>
      <c r="E47" s="55"/>
      <c r="F47" s="55"/>
      <c r="G47" s="55"/>
      <c r="H47" s="55"/>
      <c r="I47" s="55"/>
      <c r="J47" s="57" t="s">
        <v>125</v>
      </c>
      <c r="K47" s="57" t="s">
        <v>82</v>
      </c>
      <c r="L47" s="55"/>
      <c r="M47" s="55"/>
      <c r="N47" s="60"/>
      <c r="O47" s="61" t="s">
        <v>83</v>
      </c>
      <c r="P47" s="60" t="s">
        <v>557</v>
      </c>
      <c r="Q47" s="54"/>
      <c r="R47" s="64" t="s">
        <v>87</v>
      </c>
      <c r="S47" s="55" t="s">
        <v>558</v>
      </c>
      <c r="T47" s="55" t="s">
        <v>559</v>
      </c>
      <c r="U47" s="68"/>
      <c r="V47" s="68"/>
      <c r="W47" s="68"/>
      <c r="X47" s="63">
        <v>43173</v>
      </c>
    </row>
    <row r="48" spans="1:24" ht="37.5" customHeight="1">
      <c r="A48" s="54" t="s">
        <v>551</v>
      </c>
      <c r="B48" s="55" t="s">
        <v>38</v>
      </c>
      <c r="C48" s="55" t="s">
        <v>40</v>
      </c>
      <c r="D48" s="55"/>
      <c r="E48" s="55"/>
      <c r="F48" s="55"/>
      <c r="G48" s="55"/>
      <c r="H48" s="55"/>
      <c r="I48" s="55"/>
      <c r="J48" s="57" t="s">
        <v>125</v>
      </c>
      <c r="K48" s="57" t="s">
        <v>82</v>
      </c>
      <c r="L48" s="124" t="s">
        <v>552</v>
      </c>
      <c r="M48" s="59" t="s">
        <v>569</v>
      </c>
      <c r="N48" s="60"/>
      <c r="O48" s="61" t="s">
        <v>83</v>
      </c>
      <c r="P48" s="60" t="s">
        <v>553</v>
      </c>
      <c r="Q48" s="54"/>
      <c r="R48" s="64" t="s">
        <v>87</v>
      </c>
      <c r="S48" s="55" t="s">
        <v>554</v>
      </c>
      <c r="T48" s="55" t="s">
        <v>555</v>
      </c>
      <c r="U48" s="68"/>
      <c r="V48" s="68"/>
      <c r="W48" s="68"/>
      <c r="X48" s="63">
        <v>43175</v>
      </c>
    </row>
    <row r="49" spans="1:24" ht="46.5" customHeight="1">
      <c r="A49" s="54" t="s">
        <v>564</v>
      </c>
      <c r="B49" s="55" t="s">
        <v>38</v>
      </c>
      <c r="C49" s="55" t="s">
        <v>40</v>
      </c>
      <c r="D49" s="55"/>
      <c r="E49" s="55"/>
      <c r="F49" s="55"/>
      <c r="G49" s="55"/>
      <c r="H49" s="55"/>
      <c r="I49" s="55"/>
      <c r="J49" s="57" t="s">
        <v>125</v>
      </c>
      <c r="K49" s="57"/>
      <c r="L49" s="55"/>
      <c r="M49" s="83"/>
      <c r="N49" s="171"/>
      <c r="O49" s="61" t="s">
        <v>83</v>
      </c>
      <c r="P49" s="77" t="s">
        <v>565</v>
      </c>
      <c r="Q49" s="121"/>
      <c r="R49" s="64" t="s">
        <v>87</v>
      </c>
      <c r="S49" s="155" t="s">
        <v>566</v>
      </c>
      <c r="T49" s="155" t="s">
        <v>567</v>
      </c>
      <c r="U49" s="68"/>
      <c r="V49" s="68"/>
      <c r="W49" s="63"/>
      <c r="X49" s="63"/>
    </row>
    <row r="50" spans="1:24" ht="57.75" customHeight="1">
      <c r="A50" s="54" t="s">
        <v>568</v>
      </c>
      <c r="B50" s="55" t="s">
        <v>38</v>
      </c>
      <c r="C50" s="55" t="s">
        <v>40</v>
      </c>
      <c r="D50" s="55"/>
      <c r="E50" s="55"/>
      <c r="F50" s="55"/>
      <c r="G50" s="55"/>
      <c r="H50" s="55"/>
      <c r="I50" s="55"/>
      <c r="J50" s="57" t="s">
        <v>125</v>
      </c>
      <c r="K50" s="57" t="s">
        <v>82</v>
      </c>
      <c r="L50" s="124" t="s">
        <v>552</v>
      </c>
      <c r="M50" s="59" t="s">
        <v>569</v>
      </c>
      <c r="N50" s="171"/>
      <c r="O50" s="61" t="s">
        <v>83</v>
      </c>
      <c r="P50" s="77" t="s">
        <v>570</v>
      </c>
      <c r="Q50" s="121"/>
      <c r="R50" s="64" t="s">
        <v>87</v>
      </c>
      <c r="S50" s="155" t="s">
        <v>571</v>
      </c>
      <c r="T50" s="155" t="s">
        <v>572</v>
      </c>
      <c r="U50" s="68"/>
      <c r="V50" s="68"/>
      <c r="W50" s="63"/>
      <c r="X50" s="63"/>
    </row>
    <row r="51" spans="1:24" ht="20.25" customHeight="1">
      <c r="A51" s="54" t="s">
        <v>578</v>
      </c>
      <c r="B51" s="55" t="s">
        <v>38</v>
      </c>
      <c r="C51" s="55" t="s">
        <v>40</v>
      </c>
      <c r="D51" s="55"/>
      <c r="E51" s="55"/>
      <c r="F51" s="55"/>
      <c r="G51" s="55"/>
      <c r="H51" s="55"/>
      <c r="I51" s="55"/>
      <c r="J51" s="57" t="s">
        <v>168</v>
      </c>
      <c r="K51" s="57"/>
      <c r="L51" s="55"/>
      <c r="M51" s="59" t="s">
        <v>579</v>
      </c>
      <c r="N51" s="60"/>
      <c r="O51" s="61"/>
      <c r="P51" s="60"/>
      <c r="Q51" s="54"/>
      <c r="R51" s="64" t="s">
        <v>87</v>
      </c>
      <c r="S51" s="55" t="s">
        <v>580</v>
      </c>
      <c r="T51" s="55" t="s">
        <v>581</v>
      </c>
      <c r="U51" s="68"/>
      <c r="V51" s="68"/>
      <c r="W51" s="68"/>
      <c r="X51" s="63"/>
    </row>
    <row r="52" spans="1:24" ht="40.5" customHeight="1">
      <c r="A52" s="54" t="s">
        <v>582</v>
      </c>
      <c r="B52" s="55" t="s">
        <v>38</v>
      </c>
      <c r="C52" s="55" t="s">
        <v>40</v>
      </c>
      <c r="D52" s="55"/>
      <c r="E52" s="55"/>
      <c r="F52" s="55"/>
      <c r="G52" s="55"/>
      <c r="H52" s="55"/>
      <c r="I52" s="55"/>
      <c r="J52" s="56" t="s">
        <v>168</v>
      </c>
      <c r="K52" s="57"/>
      <c r="L52" s="55"/>
      <c r="M52" s="158"/>
      <c r="N52" s="171"/>
      <c r="O52" s="61"/>
      <c r="P52" s="77"/>
      <c r="Q52" s="121"/>
      <c r="R52" s="64" t="s">
        <v>87</v>
      </c>
      <c r="S52" s="155" t="s">
        <v>583</v>
      </c>
      <c r="T52" s="155" t="s">
        <v>584</v>
      </c>
      <c r="U52" s="68"/>
      <c r="V52" s="68"/>
      <c r="W52" s="63"/>
      <c r="X52" s="63"/>
    </row>
    <row r="53" spans="1:24" ht="46.5" customHeight="1">
      <c r="A53" s="54" t="s">
        <v>585</v>
      </c>
      <c r="B53" s="55" t="s">
        <v>38</v>
      </c>
      <c r="C53" s="55" t="s">
        <v>40</v>
      </c>
      <c r="D53" s="55"/>
      <c r="E53" s="55"/>
      <c r="F53" s="55"/>
      <c r="G53" s="55"/>
      <c r="H53" s="55"/>
      <c r="I53" s="55"/>
      <c r="J53" s="56" t="s">
        <v>168</v>
      </c>
      <c r="K53" s="57" t="s">
        <v>82</v>
      </c>
      <c r="L53" s="55"/>
      <c r="M53" s="158"/>
      <c r="N53" s="60"/>
      <c r="O53" s="61"/>
      <c r="P53" s="60"/>
      <c r="Q53" s="54"/>
      <c r="R53" s="64" t="s">
        <v>87</v>
      </c>
      <c r="S53" s="55" t="s">
        <v>586</v>
      </c>
      <c r="T53" s="55" t="s">
        <v>587</v>
      </c>
      <c r="U53" s="68"/>
      <c r="V53" s="68"/>
      <c r="W53" s="68"/>
      <c r="X53" s="68" t="s">
        <v>588</v>
      </c>
    </row>
    <row r="54" spans="1:24" ht="47.25" customHeight="1">
      <c r="A54" s="54" t="s">
        <v>589</v>
      </c>
      <c r="B54" s="55" t="s">
        <v>38</v>
      </c>
      <c r="C54" s="55" t="s">
        <v>40</v>
      </c>
      <c r="D54" s="55"/>
      <c r="E54" s="55"/>
      <c r="F54" s="55"/>
      <c r="G54" s="55"/>
      <c r="H54" s="55"/>
      <c r="I54" s="55"/>
      <c r="J54" s="56" t="s">
        <v>168</v>
      </c>
      <c r="K54" s="57"/>
      <c r="L54" s="55"/>
      <c r="M54" s="158"/>
      <c r="N54" s="60"/>
      <c r="O54" s="61"/>
      <c r="P54" s="60"/>
      <c r="Q54" s="54"/>
      <c r="R54" s="64" t="s">
        <v>87</v>
      </c>
      <c r="S54" s="55" t="s">
        <v>590</v>
      </c>
      <c r="T54" s="55" t="s">
        <v>591</v>
      </c>
      <c r="U54" s="68"/>
      <c r="V54" s="68"/>
      <c r="W54" s="68"/>
      <c r="X54" s="63"/>
    </row>
    <row r="55" spans="1:24" ht="40.5" customHeight="1">
      <c r="A55" s="87" t="s">
        <v>592</v>
      </c>
      <c r="B55" s="55" t="s">
        <v>38</v>
      </c>
      <c r="C55" s="55" t="s">
        <v>40</v>
      </c>
      <c r="D55" s="55"/>
      <c r="E55" s="55"/>
      <c r="F55" s="55"/>
      <c r="G55" s="55"/>
      <c r="H55" s="55"/>
      <c r="I55" s="55"/>
      <c r="J55" s="56" t="s">
        <v>168</v>
      </c>
      <c r="K55" s="57"/>
      <c r="L55" s="55"/>
      <c r="M55" s="158" t="s">
        <v>593</v>
      </c>
      <c r="N55" s="171"/>
      <c r="O55" s="61"/>
      <c r="P55" s="77"/>
      <c r="Q55" s="121"/>
      <c r="R55" s="64"/>
      <c r="S55" s="145" t="s">
        <v>594</v>
      </c>
      <c r="T55" s="155"/>
      <c r="U55" s="68"/>
      <c r="V55" s="68"/>
      <c r="W55" s="63"/>
      <c r="X55" s="63"/>
    </row>
    <row r="56" spans="1:24" ht="40.5" customHeight="1">
      <c r="A56" s="87" t="s">
        <v>595</v>
      </c>
      <c r="B56" s="55" t="s">
        <v>38</v>
      </c>
      <c r="C56" s="55" t="s">
        <v>40</v>
      </c>
      <c r="D56" s="55"/>
      <c r="E56" s="55"/>
      <c r="F56" s="55"/>
      <c r="G56" s="55"/>
      <c r="H56" s="55"/>
      <c r="I56" s="55"/>
      <c r="J56" s="56" t="s">
        <v>168</v>
      </c>
      <c r="K56" s="57"/>
      <c r="L56" s="55"/>
      <c r="M56" s="158" t="s">
        <v>593</v>
      </c>
      <c r="N56" s="171"/>
      <c r="O56" s="61"/>
      <c r="P56" s="77"/>
      <c r="Q56" s="121"/>
      <c r="R56" s="64"/>
      <c r="S56" s="145" t="s">
        <v>596</v>
      </c>
      <c r="T56" s="155"/>
      <c r="U56" s="68"/>
      <c r="V56" s="68"/>
      <c r="W56" s="63"/>
      <c r="X56" s="63"/>
    </row>
    <row r="57" spans="1:24" ht="40.5" customHeight="1">
      <c r="A57" s="87" t="s">
        <v>597</v>
      </c>
      <c r="B57" s="55" t="s">
        <v>38</v>
      </c>
      <c r="C57" s="55" t="s">
        <v>40</v>
      </c>
      <c r="D57" s="55"/>
      <c r="E57" s="55"/>
      <c r="F57" s="55"/>
      <c r="G57" s="55"/>
      <c r="H57" s="55"/>
      <c r="I57" s="55"/>
      <c r="J57" s="56" t="s">
        <v>168</v>
      </c>
      <c r="K57" s="57"/>
      <c r="L57" s="55"/>
      <c r="M57" s="158" t="s">
        <v>593</v>
      </c>
      <c r="N57" s="171"/>
      <c r="O57" s="61"/>
      <c r="P57" s="77"/>
      <c r="Q57" s="121"/>
      <c r="R57" s="64"/>
      <c r="S57" s="145" t="s">
        <v>598</v>
      </c>
      <c r="T57" s="155"/>
      <c r="U57" s="68"/>
      <c r="V57" s="68"/>
      <c r="W57" s="63"/>
      <c r="X57" s="63"/>
    </row>
    <row r="58" spans="1:24" ht="23.25" customHeight="1">
      <c r="A58" s="87" t="s">
        <v>599</v>
      </c>
      <c r="B58" s="55" t="s">
        <v>38</v>
      </c>
      <c r="C58" s="55" t="s">
        <v>40</v>
      </c>
      <c r="D58" s="55"/>
      <c r="E58" s="55"/>
      <c r="F58" s="55"/>
      <c r="G58" s="55"/>
      <c r="H58" s="55"/>
      <c r="I58" s="55"/>
      <c r="J58" s="56" t="s">
        <v>168</v>
      </c>
      <c r="K58" s="57"/>
      <c r="L58" s="55"/>
      <c r="M58" s="158" t="s">
        <v>593</v>
      </c>
      <c r="N58" s="60"/>
      <c r="O58" s="61"/>
      <c r="P58" s="60"/>
      <c r="Q58" s="54"/>
      <c r="R58" s="64" t="s">
        <v>87</v>
      </c>
      <c r="S58" s="55" t="s">
        <v>600</v>
      </c>
      <c r="T58" s="55" t="s">
        <v>601</v>
      </c>
      <c r="U58" s="68"/>
      <c r="V58" s="68"/>
      <c r="W58" s="68"/>
      <c r="X58" s="63">
        <v>43174</v>
      </c>
    </row>
    <row r="59" spans="1:24" ht="22.5" customHeight="1">
      <c r="A59" s="54" t="s">
        <v>602</v>
      </c>
      <c r="B59" s="55" t="s">
        <v>38</v>
      </c>
      <c r="C59" s="55" t="s">
        <v>40</v>
      </c>
      <c r="D59" s="55"/>
      <c r="E59" s="55"/>
      <c r="F59" s="55"/>
      <c r="G59" s="55"/>
      <c r="H59" s="55"/>
      <c r="I59" s="55"/>
      <c r="J59" s="57" t="s">
        <v>187</v>
      </c>
      <c r="K59" s="57"/>
      <c r="L59" s="55"/>
      <c r="M59" s="70"/>
      <c r="N59" s="60"/>
      <c r="O59" s="61"/>
      <c r="P59" s="60"/>
      <c r="Q59" s="54"/>
      <c r="R59" s="64" t="s">
        <v>87</v>
      </c>
      <c r="S59" s="55" t="s">
        <v>603</v>
      </c>
      <c r="T59" s="55" t="s">
        <v>604</v>
      </c>
      <c r="U59" s="68"/>
      <c r="V59" s="68"/>
      <c r="W59" s="63"/>
      <c r="X59" s="63"/>
    </row>
    <row r="60" spans="1:24" ht="18" customHeight="1">
      <c r="A60" s="54" t="s">
        <v>605</v>
      </c>
      <c r="B60" s="55" t="s">
        <v>38</v>
      </c>
      <c r="C60" s="55" t="s">
        <v>40</v>
      </c>
      <c r="D60" s="55"/>
      <c r="E60" s="55"/>
      <c r="F60" s="55"/>
      <c r="G60" s="55"/>
      <c r="H60" s="55"/>
      <c r="I60" s="55"/>
      <c r="J60" s="57" t="s">
        <v>187</v>
      </c>
      <c r="K60" s="57"/>
      <c r="L60" s="55"/>
      <c r="M60" s="70"/>
      <c r="N60" s="60"/>
      <c r="O60" s="61"/>
      <c r="P60" s="60"/>
      <c r="Q60" s="54"/>
      <c r="R60" s="64" t="s">
        <v>87</v>
      </c>
      <c r="S60" s="55" t="s">
        <v>606</v>
      </c>
      <c r="T60" s="55" t="s">
        <v>607</v>
      </c>
      <c r="U60" s="68"/>
      <c r="V60" s="68"/>
      <c r="W60" s="63"/>
      <c r="X60" s="63"/>
    </row>
    <row r="61" spans="1:24" ht="27.75" customHeight="1">
      <c r="A61" s="54" t="s">
        <v>608</v>
      </c>
      <c r="B61" s="55" t="s">
        <v>38</v>
      </c>
      <c r="C61" s="55" t="s">
        <v>40</v>
      </c>
      <c r="D61" s="55"/>
      <c r="E61" s="55"/>
      <c r="F61" s="55"/>
      <c r="G61" s="55"/>
      <c r="H61" s="55"/>
      <c r="I61" s="55"/>
      <c r="J61" s="57" t="s">
        <v>187</v>
      </c>
      <c r="K61" s="57"/>
      <c r="L61" s="55"/>
      <c r="M61" s="70"/>
      <c r="N61" s="60"/>
      <c r="O61" s="61"/>
      <c r="P61" s="60"/>
      <c r="Q61" s="54"/>
      <c r="R61" s="64" t="s">
        <v>87</v>
      </c>
      <c r="S61" s="55" t="s">
        <v>609</v>
      </c>
      <c r="T61" s="55" t="s">
        <v>610</v>
      </c>
      <c r="U61" s="68"/>
      <c r="V61" s="68"/>
      <c r="W61" s="63"/>
      <c r="X61" s="63"/>
    </row>
    <row r="62" spans="1:24" ht="23.25" customHeight="1">
      <c r="A62" s="94" t="s">
        <v>611</v>
      </c>
      <c r="B62" s="95" t="s">
        <v>38</v>
      </c>
      <c r="C62" s="95" t="s">
        <v>40</v>
      </c>
      <c r="D62" s="95"/>
      <c r="E62" s="95"/>
      <c r="F62" s="95"/>
      <c r="G62" s="95"/>
      <c r="H62" s="95"/>
      <c r="I62" s="95"/>
      <c r="J62" s="96" t="s">
        <v>187</v>
      </c>
      <c r="K62" s="96"/>
      <c r="L62" s="95"/>
      <c r="M62" s="98"/>
      <c r="N62" s="99"/>
      <c r="O62" s="100"/>
      <c r="P62" s="99"/>
      <c r="Q62" s="94"/>
      <c r="R62" s="102" t="s">
        <v>87</v>
      </c>
      <c r="S62" s="95" t="s">
        <v>612</v>
      </c>
      <c r="T62" s="95" t="s">
        <v>613</v>
      </c>
      <c r="U62" s="101"/>
      <c r="V62" s="101"/>
      <c r="W62" s="104"/>
      <c r="X62" s="104"/>
    </row>
    <row r="63" spans="1:24" ht="26.25" hidden="1" customHeight="1">
      <c r="A63" s="54" t="s">
        <v>625</v>
      </c>
      <c r="B63" s="55" t="s">
        <v>38</v>
      </c>
      <c r="C63" s="55" t="s">
        <v>40</v>
      </c>
      <c r="D63" s="55"/>
      <c r="E63" s="55"/>
      <c r="F63" s="55"/>
      <c r="G63" s="55"/>
      <c r="H63" s="55"/>
      <c r="I63" s="55"/>
      <c r="J63" s="56" t="s">
        <v>333</v>
      </c>
      <c r="K63" s="57"/>
      <c r="L63" s="55"/>
      <c r="M63" s="59" t="s">
        <v>626</v>
      </c>
      <c r="N63" s="60"/>
      <c r="O63" s="61" t="s">
        <v>83</v>
      </c>
      <c r="P63" s="60" t="s">
        <v>627</v>
      </c>
      <c r="Q63" s="54"/>
      <c r="R63" s="64" t="s">
        <v>87</v>
      </c>
      <c r="S63" s="55" t="s">
        <v>628</v>
      </c>
      <c r="T63" s="55" t="s">
        <v>629</v>
      </c>
      <c r="U63" s="68"/>
      <c r="V63" s="68"/>
      <c r="W63" s="63"/>
      <c r="X63" s="63"/>
    </row>
    <row r="64" spans="1:24" ht="30" hidden="1" customHeight="1">
      <c r="A64" s="54" t="s">
        <v>630</v>
      </c>
      <c r="B64" s="55" t="s">
        <v>38</v>
      </c>
      <c r="C64" s="55" t="s">
        <v>40</v>
      </c>
      <c r="D64" s="55"/>
      <c r="E64" s="55"/>
      <c r="F64" s="55"/>
      <c r="G64" s="55"/>
      <c r="H64" s="55"/>
      <c r="I64" s="55"/>
      <c r="J64" s="56" t="s">
        <v>333</v>
      </c>
      <c r="K64" s="57" t="s">
        <v>117</v>
      </c>
      <c r="L64" s="55"/>
      <c r="M64" s="59" t="s">
        <v>631</v>
      </c>
      <c r="N64" s="60"/>
      <c r="O64" s="61" t="s">
        <v>83</v>
      </c>
      <c r="P64" s="60" t="s">
        <v>632</v>
      </c>
      <c r="Q64" s="54"/>
      <c r="R64" s="64" t="s">
        <v>87</v>
      </c>
      <c r="S64" s="55" t="s">
        <v>633</v>
      </c>
      <c r="T64" s="55" t="s">
        <v>634</v>
      </c>
      <c r="U64" s="68"/>
      <c r="V64" s="68"/>
      <c r="W64" s="68"/>
      <c r="X64" s="68" t="s">
        <v>635</v>
      </c>
    </row>
    <row r="65" spans="1:24" ht="28.5" hidden="1" customHeight="1">
      <c r="A65" s="54" t="s">
        <v>636</v>
      </c>
      <c r="B65" s="55" t="s">
        <v>38</v>
      </c>
      <c r="C65" s="55" t="s">
        <v>40</v>
      </c>
      <c r="D65" s="55"/>
      <c r="E65" s="55"/>
      <c r="F65" s="55"/>
      <c r="G65" s="55"/>
      <c r="H65" s="55"/>
      <c r="I65" s="55"/>
      <c r="J65" s="56" t="s">
        <v>333</v>
      </c>
      <c r="K65" s="57"/>
      <c r="L65" s="55"/>
      <c r="M65" s="59" t="s">
        <v>631</v>
      </c>
      <c r="N65" s="60"/>
      <c r="O65" s="61"/>
      <c r="P65" s="60"/>
      <c r="Q65" s="54"/>
      <c r="R65" s="64" t="s">
        <v>87</v>
      </c>
      <c r="S65" s="55" t="s">
        <v>637</v>
      </c>
      <c r="T65" s="55" t="s">
        <v>638</v>
      </c>
      <c r="U65" s="68"/>
      <c r="V65" s="68"/>
      <c r="W65" s="63"/>
      <c r="X65" s="63"/>
    </row>
    <row r="66" spans="1:24" ht="31.5" customHeight="1">
      <c r="A66" s="54" t="s">
        <v>693</v>
      </c>
      <c r="B66" s="55" t="s">
        <v>20</v>
      </c>
      <c r="C66" s="55" t="s">
        <v>22</v>
      </c>
      <c r="D66" s="55"/>
      <c r="E66" s="55"/>
      <c r="F66" s="55"/>
      <c r="G66" s="55"/>
      <c r="H66" s="55"/>
      <c r="I66" s="55"/>
      <c r="J66" s="57" t="s">
        <v>168</v>
      </c>
      <c r="K66" s="57"/>
      <c r="L66" s="55"/>
      <c r="M66" s="59" t="s">
        <v>2459</v>
      </c>
      <c r="N66" s="75" t="s">
        <v>694</v>
      </c>
      <c r="O66" s="61"/>
      <c r="P66" s="60"/>
      <c r="Q66" s="54"/>
      <c r="R66" s="64" t="s">
        <v>87</v>
      </c>
      <c r="S66" s="55" t="s">
        <v>695</v>
      </c>
      <c r="T66" s="55" t="s">
        <v>696</v>
      </c>
      <c r="U66" s="68"/>
      <c r="V66" s="68"/>
      <c r="W66" s="68"/>
      <c r="X66" s="68"/>
    </row>
    <row r="67" spans="1:24" ht="34.5" customHeight="1">
      <c r="A67" s="54" t="s">
        <v>681</v>
      </c>
      <c r="B67" s="55" t="s">
        <v>20</v>
      </c>
      <c r="C67" s="55" t="s">
        <v>22</v>
      </c>
      <c r="D67" s="55"/>
      <c r="E67" s="55"/>
      <c r="F67" s="55"/>
      <c r="G67" s="55"/>
      <c r="H67" s="55"/>
      <c r="I67" s="55"/>
      <c r="J67" s="57" t="s">
        <v>168</v>
      </c>
      <c r="K67" s="57"/>
      <c r="L67" s="55"/>
      <c r="M67" s="59" t="s">
        <v>2459</v>
      </c>
      <c r="N67" s="60"/>
      <c r="O67" s="61"/>
      <c r="P67" s="60"/>
      <c r="Q67" s="54"/>
      <c r="R67" s="64" t="s">
        <v>87</v>
      </c>
      <c r="S67" s="55" t="s">
        <v>683</v>
      </c>
      <c r="T67" s="55" t="s">
        <v>684</v>
      </c>
      <c r="U67" s="68"/>
      <c r="V67" s="68"/>
      <c r="W67" s="68"/>
      <c r="X67" s="68"/>
    </row>
    <row r="68" spans="1:24" ht="29.25" customHeight="1">
      <c r="A68" s="54" t="s">
        <v>685</v>
      </c>
      <c r="B68" s="55" t="s">
        <v>20</v>
      </c>
      <c r="C68" s="55" t="s">
        <v>22</v>
      </c>
      <c r="D68" s="55"/>
      <c r="E68" s="55"/>
      <c r="F68" s="55"/>
      <c r="G68" s="55"/>
      <c r="H68" s="55"/>
      <c r="I68" s="55"/>
      <c r="J68" s="57" t="s">
        <v>168</v>
      </c>
      <c r="K68" s="57"/>
      <c r="L68" s="55"/>
      <c r="M68" s="59" t="s">
        <v>2460</v>
      </c>
      <c r="N68" s="75" t="s">
        <v>686</v>
      </c>
      <c r="O68" s="61"/>
      <c r="P68" s="60"/>
      <c r="Q68" s="54"/>
      <c r="R68" s="64" t="s">
        <v>87</v>
      </c>
      <c r="S68" s="55" t="s">
        <v>687</v>
      </c>
      <c r="T68" s="55" t="s">
        <v>688</v>
      </c>
      <c r="U68" s="68"/>
      <c r="V68" s="68"/>
      <c r="W68" s="68"/>
      <c r="X68" s="68"/>
    </row>
    <row r="69" spans="1:24" ht="28.5" customHeight="1">
      <c r="A69" s="54" t="s">
        <v>689</v>
      </c>
      <c r="B69" s="55" t="s">
        <v>20</v>
      </c>
      <c r="C69" s="55" t="s">
        <v>22</v>
      </c>
      <c r="D69" s="55"/>
      <c r="E69" s="55"/>
      <c r="F69" s="55"/>
      <c r="G69" s="55"/>
      <c r="H69" s="55"/>
      <c r="I69" s="55"/>
      <c r="J69" s="57" t="s">
        <v>168</v>
      </c>
      <c r="K69" s="57"/>
      <c r="L69" s="55"/>
      <c r="M69" s="59" t="s">
        <v>2460</v>
      </c>
      <c r="N69" s="75" t="s">
        <v>690</v>
      </c>
      <c r="O69" s="61"/>
      <c r="P69" s="60"/>
      <c r="Q69" s="54"/>
      <c r="R69" s="64" t="s">
        <v>87</v>
      </c>
      <c r="S69" s="55" t="s">
        <v>691</v>
      </c>
      <c r="T69" s="55" t="s">
        <v>692</v>
      </c>
      <c r="U69" s="68"/>
      <c r="V69" s="68"/>
      <c r="W69" s="68"/>
      <c r="X69" s="68"/>
    </row>
    <row r="70" spans="1:24" ht="15.75" customHeight="1">
      <c r="A70" s="54" t="s">
        <v>722</v>
      </c>
      <c r="B70" s="55" t="s">
        <v>20</v>
      </c>
      <c r="C70" s="55" t="s">
        <v>22</v>
      </c>
      <c r="D70" s="55"/>
      <c r="E70" s="55"/>
      <c r="F70" s="55"/>
      <c r="G70" s="55"/>
      <c r="H70" s="55"/>
      <c r="I70" s="55"/>
      <c r="J70" s="57" t="s">
        <v>168</v>
      </c>
      <c r="K70" s="57"/>
      <c r="L70" s="55"/>
      <c r="M70" s="59" t="s">
        <v>2461</v>
      </c>
      <c r="N70" s="60"/>
      <c r="O70" s="61"/>
      <c r="P70" s="60"/>
      <c r="Q70" s="54"/>
      <c r="R70" s="64" t="s">
        <v>87</v>
      </c>
      <c r="S70" s="55" t="s">
        <v>2462</v>
      </c>
      <c r="T70" s="55" t="s">
        <v>724</v>
      </c>
      <c r="U70" s="68"/>
      <c r="V70" s="68"/>
      <c r="W70" s="68"/>
      <c r="X70" s="68"/>
    </row>
    <row r="71" spans="1:24" ht="28.5" customHeight="1">
      <c r="A71" s="87" t="s">
        <v>677</v>
      </c>
      <c r="B71" s="55" t="s">
        <v>20</v>
      </c>
      <c r="C71" s="55" t="s">
        <v>22</v>
      </c>
      <c r="D71" s="55"/>
      <c r="E71" s="55"/>
      <c r="F71" s="55"/>
      <c r="G71" s="55"/>
      <c r="H71" s="55"/>
      <c r="I71" s="55"/>
      <c r="J71" s="56" t="s">
        <v>168</v>
      </c>
      <c r="K71" s="56" t="s">
        <v>673</v>
      </c>
      <c r="L71" s="55"/>
      <c r="M71" s="70"/>
      <c r="N71" s="60"/>
      <c r="O71" s="61"/>
      <c r="P71" s="60"/>
      <c r="Q71" s="54"/>
      <c r="R71" s="81" t="s">
        <v>87</v>
      </c>
      <c r="S71" s="71" t="s">
        <v>679</v>
      </c>
      <c r="T71" s="56" t="s">
        <v>680</v>
      </c>
      <c r="U71" s="68"/>
      <c r="V71" s="68"/>
      <c r="W71" s="68"/>
      <c r="X71" s="68"/>
    </row>
    <row r="72" spans="1:24" ht="42" customHeight="1">
      <c r="A72" s="54" t="s">
        <v>702</v>
      </c>
      <c r="B72" s="55" t="s">
        <v>20</v>
      </c>
      <c r="C72" s="55" t="s">
        <v>22</v>
      </c>
      <c r="D72" s="55"/>
      <c r="E72" s="55"/>
      <c r="F72" s="55"/>
      <c r="G72" s="55"/>
      <c r="H72" s="55"/>
      <c r="I72" s="55"/>
      <c r="J72" s="57" t="s">
        <v>168</v>
      </c>
      <c r="K72" s="57"/>
      <c r="L72" s="70"/>
      <c r="M72" s="71" t="s">
        <v>2463</v>
      </c>
      <c r="N72" s="60"/>
      <c r="O72" s="61" t="s">
        <v>311</v>
      </c>
      <c r="P72" s="60"/>
      <c r="Q72" s="60" t="s">
        <v>703</v>
      </c>
      <c r="R72" s="64" t="s">
        <v>87</v>
      </c>
      <c r="S72" s="155" t="s">
        <v>704</v>
      </c>
      <c r="T72" s="55" t="s">
        <v>705</v>
      </c>
      <c r="U72" s="68"/>
      <c r="V72" s="68"/>
      <c r="W72" s="68"/>
      <c r="X72" s="63">
        <v>43713</v>
      </c>
    </row>
    <row r="73" spans="1:24" ht="21.75" customHeight="1">
      <c r="A73" s="54" t="s">
        <v>708</v>
      </c>
      <c r="B73" s="55" t="s">
        <v>20</v>
      </c>
      <c r="C73" s="55" t="s">
        <v>22</v>
      </c>
      <c r="D73" s="55"/>
      <c r="E73" s="55"/>
      <c r="F73" s="55"/>
      <c r="G73" s="55"/>
      <c r="H73" s="55"/>
      <c r="I73" s="55"/>
      <c r="J73" s="57" t="s">
        <v>168</v>
      </c>
      <c r="K73" s="57"/>
      <c r="L73" s="55"/>
      <c r="M73" s="59" t="s">
        <v>2464</v>
      </c>
      <c r="N73" s="60"/>
      <c r="O73" s="61"/>
      <c r="P73" s="60"/>
      <c r="Q73" s="54"/>
      <c r="R73" s="64" t="s">
        <v>87</v>
      </c>
      <c r="S73" s="55" t="s">
        <v>709</v>
      </c>
      <c r="T73" s="55" t="s">
        <v>710</v>
      </c>
      <c r="U73" s="68"/>
      <c r="V73" s="68"/>
      <c r="W73" s="68"/>
      <c r="X73" s="68"/>
    </row>
    <row r="74" spans="1:24" ht="20.25" customHeight="1">
      <c r="A74" s="94" t="s">
        <v>714</v>
      </c>
      <c r="B74" s="95" t="s">
        <v>20</v>
      </c>
      <c r="C74" s="95" t="s">
        <v>22</v>
      </c>
      <c r="D74" s="95"/>
      <c r="E74" s="95"/>
      <c r="F74" s="95"/>
      <c r="G74" s="95"/>
      <c r="H74" s="95"/>
      <c r="I74" s="95"/>
      <c r="J74" s="96" t="s">
        <v>187</v>
      </c>
      <c r="K74" s="96"/>
      <c r="L74" s="95"/>
      <c r="M74" s="98"/>
      <c r="N74" s="99"/>
      <c r="O74" s="100"/>
      <c r="P74" s="99"/>
      <c r="Q74" s="94"/>
      <c r="R74" s="102" t="s">
        <v>87</v>
      </c>
      <c r="S74" s="95" t="s">
        <v>715</v>
      </c>
      <c r="T74" s="95" t="s">
        <v>716</v>
      </c>
      <c r="U74" s="101"/>
      <c r="V74" s="101"/>
      <c r="W74" s="101"/>
      <c r="X74" s="101"/>
    </row>
    <row r="75" spans="1:24" ht="17.25" hidden="1" customHeight="1">
      <c r="A75" s="54" t="s">
        <v>787</v>
      </c>
      <c r="B75" s="55" t="s">
        <v>20</v>
      </c>
      <c r="C75" s="55" t="s">
        <v>22</v>
      </c>
      <c r="D75" s="55"/>
      <c r="E75" s="55"/>
      <c r="F75" s="55"/>
      <c r="G75" s="55"/>
      <c r="H75" s="55"/>
      <c r="I75" s="55"/>
      <c r="J75" s="105" t="s">
        <v>203</v>
      </c>
      <c r="K75" s="57"/>
      <c r="L75" s="55"/>
      <c r="M75" s="59" t="s">
        <v>788</v>
      </c>
      <c r="N75" s="60"/>
      <c r="O75" s="61"/>
      <c r="P75" s="60"/>
      <c r="Q75" s="54"/>
      <c r="R75" s="64"/>
      <c r="S75" s="55" t="s">
        <v>789</v>
      </c>
      <c r="T75" s="55" t="s">
        <v>790</v>
      </c>
      <c r="U75" s="68"/>
      <c r="V75" s="68"/>
      <c r="W75" s="68"/>
      <c r="X75" s="68"/>
    </row>
    <row r="76" spans="1:24" ht="30.75" hidden="1" customHeight="1">
      <c r="A76" s="54" t="s">
        <v>791</v>
      </c>
      <c r="B76" s="55" t="s">
        <v>20</v>
      </c>
      <c r="C76" s="55" t="s">
        <v>22</v>
      </c>
      <c r="D76" s="55"/>
      <c r="E76" s="55"/>
      <c r="F76" s="55"/>
      <c r="G76" s="55"/>
      <c r="H76" s="55"/>
      <c r="I76" s="55"/>
      <c r="J76" s="105" t="s">
        <v>203</v>
      </c>
      <c r="K76" s="57"/>
      <c r="L76" s="55"/>
      <c r="M76" s="59" t="s">
        <v>788</v>
      </c>
      <c r="N76" s="60"/>
      <c r="O76" s="61"/>
      <c r="P76" s="60"/>
      <c r="Q76" s="54"/>
      <c r="R76" s="81" t="s">
        <v>165</v>
      </c>
      <c r="S76" s="55" t="s">
        <v>792</v>
      </c>
      <c r="T76" s="55" t="s">
        <v>793</v>
      </c>
      <c r="U76" s="68"/>
      <c r="V76" s="68"/>
      <c r="W76" s="68"/>
      <c r="X76" s="68"/>
    </row>
    <row r="77" spans="1:24" ht="15.75" hidden="1" customHeight="1">
      <c r="A77" s="54" t="s">
        <v>794</v>
      </c>
      <c r="B77" s="55" t="s">
        <v>20</v>
      </c>
      <c r="C77" s="55" t="s">
        <v>22</v>
      </c>
      <c r="D77" s="55"/>
      <c r="E77" s="55"/>
      <c r="F77" s="55"/>
      <c r="G77" s="55"/>
      <c r="H77" s="55"/>
      <c r="I77" s="55"/>
      <c r="J77" s="105" t="s">
        <v>203</v>
      </c>
      <c r="K77" s="57"/>
      <c r="L77" s="55"/>
      <c r="M77" s="59" t="s">
        <v>788</v>
      </c>
      <c r="N77" s="60"/>
      <c r="O77" s="61"/>
      <c r="P77" s="60"/>
      <c r="Q77" s="54"/>
      <c r="R77" s="64" t="s">
        <v>136</v>
      </c>
      <c r="S77" s="55" t="s">
        <v>795</v>
      </c>
      <c r="T77" s="55" t="s">
        <v>796</v>
      </c>
      <c r="U77" s="68"/>
      <c r="V77" s="68"/>
      <c r="W77" s="68"/>
      <c r="X77" s="68"/>
    </row>
    <row r="78" spans="1:24" ht="25.5" hidden="1" customHeight="1">
      <c r="A78" s="54" t="s">
        <v>797</v>
      </c>
      <c r="B78" s="55" t="s">
        <v>20</v>
      </c>
      <c r="C78" s="55" t="s">
        <v>22</v>
      </c>
      <c r="D78" s="55" t="s">
        <v>798</v>
      </c>
      <c r="E78" s="55"/>
      <c r="F78" s="55"/>
      <c r="G78" s="55"/>
      <c r="H78" s="55"/>
      <c r="I78" s="55"/>
      <c r="J78" s="105" t="s">
        <v>203</v>
      </c>
      <c r="K78" s="57"/>
      <c r="L78" s="55"/>
      <c r="M78" s="59" t="s">
        <v>788</v>
      </c>
      <c r="N78" s="60"/>
      <c r="O78" s="61"/>
      <c r="P78" s="60"/>
      <c r="Q78" s="54"/>
      <c r="R78" s="64" t="s">
        <v>107</v>
      </c>
      <c r="S78" s="55" t="s">
        <v>799</v>
      </c>
      <c r="T78" s="55" t="s">
        <v>800</v>
      </c>
      <c r="U78" s="68"/>
      <c r="V78" s="68"/>
      <c r="W78" s="68"/>
      <c r="X78" s="68"/>
    </row>
    <row r="79" spans="1:24" ht="37.5" hidden="1" customHeight="1">
      <c r="A79" s="54" t="s">
        <v>801</v>
      </c>
      <c r="B79" s="55" t="s">
        <v>20</v>
      </c>
      <c r="C79" s="55" t="s">
        <v>22</v>
      </c>
      <c r="D79" s="55" t="s">
        <v>798</v>
      </c>
      <c r="E79" s="55"/>
      <c r="F79" s="55"/>
      <c r="G79" s="55"/>
      <c r="H79" s="55"/>
      <c r="I79" s="55"/>
      <c r="J79" s="105" t="s">
        <v>203</v>
      </c>
      <c r="K79" s="57"/>
      <c r="L79" s="55"/>
      <c r="M79" s="59" t="s">
        <v>788</v>
      </c>
      <c r="N79" s="60"/>
      <c r="O79" s="61"/>
      <c r="P79" s="60"/>
      <c r="Q79" s="54"/>
      <c r="R79" s="64" t="s">
        <v>107</v>
      </c>
      <c r="S79" s="55" t="s">
        <v>802</v>
      </c>
      <c r="T79" s="55" t="s">
        <v>803</v>
      </c>
      <c r="U79" s="68"/>
      <c r="V79" s="68"/>
      <c r="W79" s="68"/>
      <c r="X79" s="68"/>
    </row>
    <row r="80" spans="1:24" ht="23.25" hidden="1" customHeight="1">
      <c r="A80" s="94" t="s">
        <v>804</v>
      </c>
      <c r="B80" s="95" t="s">
        <v>20</v>
      </c>
      <c r="C80" s="95" t="s">
        <v>22</v>
      </c>
      <c r="D80" s="95"/>
      <c r="E80" s="95"/>
      <c r="F80" s="95"/>
      <c r="G80" s="95"/>
      <c r="H80" s="95"/>
      <c r="I80" s="95"/>
      <c r="J80" s="191" t="s">
        <v>203</v>
      </c>
      <c r="K80" s="96"/>
      <c r="L80" s="95"/>
      <c r="M80" s="98"/>
      <c r="N80" s="99"/>
      <c r="O80" s="100"/>
      <c r="P80" s="99"/>
      <c r="Q80" s="94"/>
      <c r="R80" s="102" t="s">
        <v>165</v>
      </c>
      <c r="S80" s="95" t="s">
        <v>805</v>
      </c>
      <c r="T80" s="96" t="s">
        <v>806</v>
      </c>
      <c r="U80" s="101"/>
      <c r="V80" s="101"/>
      <c r="W80" s="101"/>
      <c r="X80" s="101"/>
    </row>
    <row r="81" spans="1:24" ht="33.75" customHeight="1">
      <c r="A81" s="54" t="s">
        <v>735</v>
      </c>
      <c r="B81" s="55" t="s">
        <v>38</v>
      </c>
      <c r="C81" s="155" t="s">
        <v>41</v>
      </c>
      <c r="D81" s="155"/>
      <c r="E81" s="155"/>
      <c r="F81" s="155"/>
      <c r="G81" s="155"/>
      <c r="H81" s="155"/>
      <c r="I81" s="155"/>
      <c r="J81" s="57" t="s">
        <v>2465</v>
      </c>
      <c r="K81" s="57"/>
      <c r="L81" s="70"/>
      <c r="M81" s="59" t="s">
        <v>2466</v>
      </c>
      <c r="N81" s="77"/>
      <c r="O81" s="79" t="s">
        <v>737</v>
      </c>
      <c r="P81" s="77" t="s">
        <v>738</v>
      </c>
      <c r="Q81" s="121"/>
      <c r="R81" s="174"/>
      <c r="S81" s="122" t="s">
        <v>739</v>
      </c>
      <c r="T81" s="155" t="s">
        <v>740</v>
      </c>
      <c r="U81" s="68"/>
      <c r="V81" s="68"/>
      <c r="W81" s="68"/>
      <c r="X81" s="68"/>
    </row>
    <row r="82" spans="1:24" ht="27" customHeight="1">
      <c r="A82" s="54" t="s">
        <v>741</v>
      </c>
      <c r="B82" s="55" t="s">
        <v>38</v>
      </c>
      <c r="C82" s="155" t="s">
        <v>41</v>
      </c>
      <c r="D82" s="155"/>
      <c r="E82" s="155"/>
      <c r="F82" s="155"/>
      <c r="G82" s="155"/>
      <c r="H82" s="155"/>
      <c r="I82" s="155"/>
      <c r="J82" s="57" t="s">
        <v>2467</v>
      </c>
      <c r="K82" s="37"/>
      <c r="L82" s="55"/>
      <c r="M82" s="70"/>
      <c r="N82" s="60"/>
      <c r="O82" s="79" t="s">
        <v>737</v>
      </c>
      <c r="P82" s="60" t="s">
        <v>743</v>
      </c>
      <c r="Q82" s="121"/>
      <c r="R82" s="184" t="s">
        <v>87</v>
      </c>
      <c r="S82" s="122" t="s">
        <v>744</v>
      </c>
      <c r="T82" s="155" t="s">
        <v>745</v>
      </c>
      <c r="U82" s="68"/>
      <c r="V82" s="68"/>
      <c r="W82" s="68"/>
      <c r="X82" s="68"/>
    </row>
    <row r="83" spans="1:24" ht="39" customHeight="1">
      <c r="A83" s="54" t="s">
        <v>751</v>
      </c>
      <c r="B83" s="55" t="s">
        <v>38</v>
      </c>
      <c r="C83" s="155" t="s">
        <v>41</v>
      </c>
      <c r="D83" s="155"/>
      <c r="E83" s="155"/>
      <c r="F83" s="155"/>
      <c r="G83" s="155"/>
      <c r="H83" s="155"/>
      <c r="I83" s="155"/>
      <c r="J83" s="57" t="s">
        <v>125</v>
      </c>
      <c r="K83" s="37"/>
      <c r="L83" s="55"/>
      <c r="M83" s="59" t="s">
        <v>752</v>
      </c>
      <c r="N83" s="60"/>
      <c r="O83" s="79" t="s">
        <v>737</v>
      </c>
      <c r="P83" s="60" t="s">
        <v>2468</v>
      </c>
      <c r="Q83" s="121"/>
      <c r="R83" s="174" t="s">
        <v>107</v>
      </c>
      <c r="S83" s="145" t="s">
        <v>754</v>
      </c>
      <c r="T83" s="155" t="s">
        <v>755</v>
      </c>
      <c r="U83" s="68"/>
      <c r="V83" s="68"/>
      <c r="W83" s="68"/>
      <c r="X83" s="68"/>
    </row>
    <row r="84" spans="1:24" ht="33.75" customHeight="1">
      <c r="A84" s="87" t="s">
        <v>748</v>
      </c>
      <c r="B84" s="55" t="s">
        <v>38</v>
      </c>
      <c r="C84" s="155" t="s">
        <v>41</v>
      </c>
      <c r="D84" s="155"/>
      <c r="E84" s="155"/>
      <c r="F84" s="155"/>
      <c r="G84" s="155"/>
      <c r="H84" s="155"/>
      <c r="I84" s="155"/>
      <c r="J84" s="56" t="s">
        <v>125</v>
      </c>
      <c r="K84" s="57"/>
      <c r="L84" s="70"/>
      <c r="M84" s="59" t="s">
        <v>752</v>
      </c>
      <c r="N84" s="77"/>
      <c r="O84" s="79" t="s">
        <v>737</v>
      </c>
      <c r="P84" s="175" t="s">
        <v>749</v>
      </c>
      <c r="Q84" s="121"/>
      <c r="R84" s="174"/>
      <c r="S84" s="145" t="s">
        <v>2469</v>
      </c>
      <c r="T84" s="155" t="s">
        <v>740</v>
      </c>
      <c r="U84" s="68"/>
      <c r="V84" s="68"/>
      <c r="W84" s="68"/>
      <c r="X84" s="68"/>
    </row>
    <row r="85" spans="1:24" ht="27" customHeight="1">
      <c r="A85" s="94" t="s">
        <v>741</v>
      </c>
      <c r="B85" s="95" t="s">
        <v>38</v>
      </c>
      <c r="C85" s="186" t="s">
        <v>41</v>
      </c>
      <c r="D85" s="186"/>
      <c r="E85" s="186"/>
      <c r="F85" s="186"/>
      <c r="G85" s="186"/>
      <c r="H85" s="186"/>
      <c r="I85" s="186"/>
      <c r="J85" s="166" t="s">
        <v>168</v>
      </c>
      <c r="K85" s="187"/>
      <c r="L85" s="95"/>
      <c r="M85" s="167" t="s">
        <v>757</v>
      </c>
      <c r="N85" s="99"/>
      <c r="O85" s="188" t="s">
        <v>737</v>
      </c>
      <c r="P85" s="169" t="s">
        <v>758</v>
      </c>
      <c r="Q85" s="189"/>
      <c r="R85" s="190" t="s">
        <v>87</v>
      </c>
      <c r="S85" s="186" t="s">
        <v>744</v>
      </c>
      <c r="T85" s="186" t="s">
        <v>745</v>
      </c>
      <c r="U85" s="101"/>
      <c r="V85" s="101"/>
      <c r="W85" s="101"/>
      <c r="X85" s="101"/>
    </row>
    <row r="86" spans="1:24" ht="57" customHeight="1">
      <c r="A86" s="54" t="s">
        <v>823</v>
      </c>
      <c r="B86" s="55" t="s">
        <v>80</v>
      </c>
      <c r="C86" s="55" t="s">
        <v>34</v>
      </c>
      <c r="D86" s="55"/>
      <c r="E86" s="55"/>
      <c r="F86" s="55"/>
      <c r="G86" s="55"/>
      <c r="H86" s="55"/>
      <c r="I86" s="55"/>
      <c r="J86" s="57" t="s">
        <v>116</v>
      </c>
      <c r="K86" s="57" t="s">
        <v>82</v>
      </c>
      <c r="L86" s="55"/>
      <c r="M86" s="59" t="s">
        <v>857</v>
      </c>
      <c r="N86" s="60"/>
      <c r="O86" s="61" t="s">
        <v>83</v>
      </c>
      <c r="P86" s="60" t="s">
        <v>858</v>
      </c>
      <c r="Q86" s="54"/>
      <c r="R86" s="64" t="s">
        <v>87</v>
      </c>
      <c r="S86" s="71" t="s">
        <v>859</v>
      </c>
      <c r="T86" s="57" t="s">
        <v>826</v>
      </c>
      <c r="U86" s="68"/>
      <c r="V86" s="68"/>
      <c r="W86" s="63">
        <v>43269</v>
      </c>
      <c r="X86" s="63">
        <v>43281</v>
      </c>
    </row>
    <row r="87" spans="1:24" ht="37.5" customHeight="1">
      <c r="A87" s="54" t="s">
        <v>827</v>
      </c>
      <c r="B87" s="55" t="s">
        <v>80</v>
      </c>
      <c r="C87" s="55" t="s">
        <v>34</v>
      </c>
      <c r="D87" s="55"/>
      <c r="E87" s="55"/>
      <c r="F87" s="55"/>
      <c r="G87" s="55"/>
      <c r="H87" s="55"/>
      <c r="I87" s="55"/>
      <c r="J87" s="56" t="s">
        <v>2470</v>
      </c>
      <c r="K87" s="57" t="s">
        <v>82</v>
      </c>
      <c r="L87" s="55"/>
      <c r="M87" s="59"/>
      <c r="N87" s="77" t="s">
        <v>829</v>
      </c>
      <c r="O87" s="79" t="s">
        <v>83</v>
      </c>
      <c r="P87" s="77" t="s">
        <v>830</v>
      </c>
      <c r="Q87" s="121"/>
      <c r="R87" s="64" t="s">
        <v>87</v>
      </c>
      <c r="S87" s="84" t="s">
        <v>831</v>
      </c>
      <c r="T87" s="57" t="s">
        <v>832</v>
      </c>
      <c r="U87" s="66" t="s">
        <v>88</v>
      </c>
      <c r="V87" s="66" t="s">
        <v>88</v>
      </c>
      <c r="W87" s="66" t="s">
        <v>88</v>
      </c>
      <c r="X87" s="68"/>
    </row>
    <row r="88" spans="1:24" ht="33.75" customHeight="1">
      <c r="A88" s="54" t="s">
        <v>819</v>
      </c>
      <c r="B88" s="55" t="s">
        <v>80</v>
      </c>
      <c r="C88" s="55" t="s">
        <v>34</v>
      </c>
      <c r="D88" s="55"/>
      <c r="E88" s="55"/>
      <c r="F88" s="55"/>
      <c r="G88" s="55"/>
      <c r="H88" s="55"/>
      <c r="I88" s="55"/>
      <c r="J88" s="57" t="s">
        <v>125</v>
      </c>
      <c r="K88" s="57" t="s">
        <v>117</v>
      </c>
      <c r="L88" s="55"/>
      <c r="M88" s="59"/>
      <c r="N88" s="60"/>
      <c r="O88" s="61" t="s">
        <v>83</v>
      </c>
      <c r="P88" s="60" t="s">
        <v>820</v>
      </c>
      <c r="Q88" s="61"/>
      <c r="R88" s="64" t="s">
        <v>107</v>
      </c>
      <c r="S88" s="56" t="s">
        <v>821</v>
      </c>
      <c r="T88" s="57" t="s">
        <v>822</v>
      </c>
      <c r="U88" s="68"/>
      <c r="V88" s="68"/>
      <c r="W88" s="68"/>
      <c r="X88" s="68"/>
    </row>
    <row r="89" spans="1:24" ht="25.5" customHeight="1">
      <c r="A89" s="100" t="s">
        <v>836</v>
      </c>
      <c r="B89" s="100" t="s">
        <v>80</v>
      </c>
      <c r="C89" s="100" t="s">
        <v>34</v>
      </c>
      <c r="D89" s="100"/>
      <c r="E89" s="100"/>
      <c r="F89" s="100"/>
      <c r="G89" s="100"/>
      <c r="H89" s="100"/>
      <c r="I89" s="100"/>
      <c r="J89" s="166" t="s">
        <v>168</v>
      </c>
      <c r="K89" s="100"/>
      <c r="L89" s="100"/>
      <c r="M89" s="100"/>
      <c r="N89" s="100"/>
      <c r="O89" s="100"/>
      <c r="P89" s="100"/>
      <c r="Q89" s="100"/>
      <c r="R89" s="261" t="s">
        <v>107</v>
      </c>
      <c r="S89" s="96" t="s">
        <v>2471</v>
      </c>
      <c r="T89" s="100"/>
      <c r="U89" s="100"/>
      <c r="V89" s="100"/>
      <c r="W89" s="100"/>
      <c r="X89" s="100"/>
    </row>
    <row r="90" spans="1:24" ht="38.25" customHeight="1">
      <c r="A90" s="54" t="s">
        <v>887</v>
      </c>
      <c r="B90" s="55" t="s">
        <v>80</v>
      </c>
      <c r="C90" s="55" t="s">
        <v>35</v>
      </c>
      <c r="D90" s="55" t="s">
        <v>888</v>
      </c>
      <c r="E90" s="55"/>
      <c r="F90" s="55"/>
      <c r="G90" s="55"/>
      <c r="H90" s="55"/>
      <c r="I90" s="55"/>
      <c r="J90" s="57" t="s">
        <v>116</v>
      </c>
      <c r="K90" s="57" t="s">
        <v>82</v>
      </c>
      <c r="L90" s="55"/>
      <c r="M90" s="59" t="s">
        <v>2472</v>
      </c>
      <c r="N90" s="60"/>
      <c r="O90" s="61" t="s">
        <v>83</v>
      </c>
      <c r="P90" s="60" t="s">
        <v>890</v>
      </c>
      <c r="Q90" s="54"/>
      <c r="R90" s="64" t="s">
        <v>87</v>
      </c>
      <c r="S90" s="71" t="s">
        <v>2473</v>
      </c>
      <c r="T90" s="57" t="s">
        <v>892</v>
      </c>
      <c r="U90" s="68"/>
      <c r="V90" s="68"/>
      <c r="W90" s="68"/>
      <c r="X90" s="68"/>
    </row>
    <row r="91" spans="1:24" ht="36.75" customHeight="1">
      <c r="A91" s="54" t="s">
        <v>893</v>
      </c>
      <c r="B91" s="55" t="s">
        <v>80</v>
      </c>
      <c r="C91" s="55" t="s">
        <v>35</v>
      </c>
      <c r="D91" s="155" t="s">
        <v>894</v>
      </c>
      <c r="E91" s="55"/>
      <c r="F91" s="55"/>
      <c r="G91" s="55"/>
      <c r="H91" s="55"/>
      <c r="I91" s="55"/>
      <c r="J91" s="57" t="s">
        <v>116</v>
      </c>
      <c r="K91" s="57" t="s">
        <v>82</v>
      </c>
      <c r="L91" s="55"/>
      <c r="M91" s="59" t="s">
        <v>2472</v>
      </c>
      <c r="N91" s="60"/>
      <c r="O91" s="61" t="s">
        <v>83</v>
      </c>
      <c r="P91" s="60" t="s">
        <v>2474</v>
      </c>
      <c r="Q91" s="54"/>
      <c r="R91" s="64" t="s">
        <v>107</v>
      </c>
      <c r="S91" s="71" t="s">
        <v>2475</v>
      </c>
      <c r="T91" s="57" t="s">
        <v>897</v>
      </c>
      <c r="U91" s="68"/>
      <c r="V91" s="68"/>
      <c r="W91" s="68"/>
      <c r="X91" s="63">
        <v>43281</v>
      </c>
    </row>
    <row r="92" spans="1:24" ht="24" customHeight="1">
      <c r="A92" s="87" t="s">
        <v>921</v>
      </c>
      <c r="B92" s="55" t="s">
        <v>80</v>
      </c>
      <c r="C92" s="55" t="s">
        <v>35</v>
      </c>
      <c r="D92" s="55" t="s">
        <v>922</v>
      </c>
      <c r="E92" s="55"/>
      <c r="F92" s="55"/>
      <c r="G92" s="55"/>
      <c r="H92" s="55"/>
      <c r="I92" s="55"/>
      <c r="J92" s="56" t="s">
        <v>168</v>
      </c>
      <c r="K92" s="57" t="s">
        <v>117</v>
      </c>
      <c r="L92" s="55"/>
      <c r="M92" s="59" t="s">
        <v>923</v>
      </c>
      <c r="N92" s="60"/>
      <c r="O92" s="61"/>
      <c r="P92" s="60"/>
      <c r="Q92" s="61"/>
      <c r="R92" s="64" t="s">
        <v>107</v>
      </c>
      <c r="S92" s="57" t="s">
        <v>924</v>
      </c>
      <c r="T92" s="57" t="s">
        <v>925</v>
      </c>
      <c r="U92" s="68"/>
      <c r="V92" s="68"/>
      <c r="W92" s="68"/>
      <c r="X92" s="68"/>
    </row>
    <row r="93" spans="1:24" ht="35.25" customHeight="1">
      <c r="A93" s="164" t="s">
        <v>926</v>
      </c>
      <c r="B93" s="95" t="s">
        <v>80</v>
      </c>
      <c r="C93" s="95" t="s">
        <v>35</v>
      </c>
      <c r="D93" s="95"/>
      <c r="E93" s="95"/>
      <c r="F93" s="95"/>
      <c r="G93" s="95"/>
      <c r="H93" s="95"/>
      <c r="I93" s="95"/>
      <c r="J93" s="166" t="s">
        <v>168</v>
      </c>
      <c r="K93" s="96"/>
      <c r="L93" s="95"/>
      <c r="M93" s="167" t="s">
        <v>927</v>
      </c>
      <c r="N93" s="99"/>
      <c r="O93" s="100"/>
      <c r="P93" s="99"/>
      <c r="Q93" s="100"/>
      <c r="R93" s="102" t="s">
        <v>107</v>
      </c>
      <c r="S93" s="166" t="s">
        <v>928</v>
      </c>
      <c r="T93" s="166" t="s">
        <v>929</v>
      </c>
      <c r="U93" s="101"/>
      <c r="V93" s="101"/>
      <c r="W93" s="101"/>
      <c r="X93" s="101"/>
    </row>
    <row r="94" spans="1:24" ht="55.5" customHeight="1">
      <c r="A94" s="54" t="s">
        <v>977</v>
      </c>
      <c r="B94" s="55" t="s">
        <v>27</v>
      </c>
      <c r="C94" s="55" t="s">
        <v>28</v>
      </c>
      <c r="D94" s="55"/>
      <c r="E94" s="55"/>
      <c r="F94" s="55"/>
      <c r="G94" s="55"/>
      <c r="H94" s="55"/>
      <c r="I94" s="55"/>
      <c r="J94" s="57" t="s">
        <v>168</v>
      </c>
      <c r="K94" s="57"/>
      <c r="L94" s="124"/>
      <c r="M94" s="83" t="s">
        <v>978</v>
      </c>
      <c r="N94" s="60"/>
      <c r="O94" s="61"/>
      <c r="P94" s="60"/>
      <c r="Q94" s="54"/>
      <c r="R94" s="64" t="s">
        <v>87</v>
      </c>
      <c r="S94" s="55" t="s">
        <v>979</v>
      </c>
      <c r="T94" s="55" t="s">
        <v>980</v>
      </c>
      <c r="U94" s="68"/>
      <c r="V94" s="68"/>
      <c r="W94" s="68"/>
      <c r="X94" s="68"/>
    </row>
    <row r="95" spans="1:24" ht="28.5" customHeight="1">
      <c r="A95" s="54"/>
      <c r="B95" s="55" t="s">
        <v>27</v>
      </c>
      <c r="C95" s="55" t="s">
        <v>28</v>
      </c>
      <c r="D95" s="55"/>
      <c r="E95" s="55"/>
      <c r="F95" s="55"/>
      <c r="G95" s="55"/>
      <c r="H95" s="55"/>
      <c r="I95" s="55"/>
      <c r="J95" s="57" t="s">
        <v>168</v>
      </c>
      <c r="K95" s="57"/>
      <c r="L95" s="55"/>
      <c r="M95" s="59" t="s">
        <v>981</v>
      </c>
      <c r="N95" s="60"/>
      <c r="O95" s="61"/>
      <c r="P95" s="60"/>
      <c r="Q95" s="54"/>
      <c r="R95" s="81" t="s">
        <v>87</v>
      </c>
      <c r="S95" s="71" t="s">
        <v>982</v>
      </c>
      <c r="T95" s="71" t="s">
        <v>982</v>
      </c>
      <c r="U95" s="68"/>
      <c r="V95" s="68"/>
      <c r="W95" s="68"/>
      <c r="X95" s="68"/>
    </row>
    <row r="96" spans="1:24" ht="54" customHeight="1">
      <c r="A96" s="87" t="s">
        <v>969</v>
      </c>
      <c r="B96" s="71" t="s">
        <v>27</v>
      </c>
      <c r="C96" s="55" t="s">
        <v>28</v>
      </c>
      <c r="D96" s="55"/>
      <c r="E96" s="55"/>
      <c r="F96" s="55"/>
      <c r="G96" s="55"/>
      <c r="H96" s="55"/>
      <c r="I96" s="55"/>
      <c r="J96" s="56" t="s">
        <v>168</v>
      </c>
      <c r="K96" s="57"/>
      <c r="L96" s="55"/>
      <c r="M96" s="59" t="s">
        <v>2476</v>
      </c>
      <c r="N96" s="60"/>
      <c r="O96" s="61"/>
      <c r="P96" s="60"/>
      <c r="Q96" s="54"/>
      <c r="R96" s="81" t="s">
        <v>107</v>
      </c>
      <c r="S96" s="71" t="s">
        <v>2477</v>
      </c>
      <c r="T96" s="55"/>
      <c r="U96" s="68"/>
      <c r="V96" s="68"/>
      <c r="W96" s="68"/>
      <c r="X96" s="68"/>
    </row>
    <row r="97" spans="1:24" ht="87.75" hidden="1" customHeight="1">
      <c r="A97" s="54" t="s">
        <v>1041</v>
      </c>
      <c r="B97" s="55" t="s">
        <v>27</v>
      </c>
      <c r="C97" s="55" t="s">
        <v>28</v>
      </c>
      <c r="D97" s="55"/>
      <c r="E97" s="55"/>
      <c r="F97" s="55"/>
      <c r="G97" s="55"/>
      <c r="H97" s="55"/>
      <c r="I97" s="55"/>
      <c r="J97" s="56" t="s">
        <v>333</v>
      </c>
      <c r="K97" s="57"/>
      <c r="L97" s="124" t="s">
        <v>1042</v>
      </c>
      <c r="M97" s="83" t="s">
        <v>1043</v>
      </c>
      <c r="N97" s="77" t="s">
        <v>1044</v>
      </c>
      <c r="O97" s="79" t="s">
        <v>83</v>
      </c>
      <c r="P97" s="77" t="s">
        <v>1045</v>
      </c>
      <c r="Q97" s="121"/>
      <c r="R97" s="64"/>
      <c r="S97" s="155" t="s">
        <v>1046</v>
      </c>
      <c r="T97" s="155" t="s">
        <v>1047</v>
      </c>
      <c r="U97" s="66" t="s">
        <v>88</v>
      </c>
      <c r="V97" s="66" t="s">
        <v>88</v>
      </c>
      <c r="W97" s="68" t="s">
        <v>88</v>
      </c>
      <c r="X97" s="68"/>
    </row>
    <row r="98" spans="1:24" ht="39.75" customHeight="1">
      <c r="A98" s="131" t="s">
        <v>993</v>
      </c>
      <c r="B98" s="132" t="s">
        <v>80</v>
      </c>
      <c r="C98" s="132" t="s">
        <v>36</v>
      </c>
      <c r="D98" s="132"/>
      <c r="E98" s="132"/>
      <c r="F98" s="132"/>
      <c r="G98" s="132"/>
      <c r="H98" s="132"/>
      <c r="I98" s="132"/>
      <c r="J98" s="183" t="s">
        <v>3</v>
      </c>
      <c r="K98" s="133" t="s">
        <v>82</v>
      </c>
      <c r="L98" s="132"/>
      <c r="M98" s="143"/>
      <c r="N98" s="134"/>
      <c r="O98" s="135" t="s">
        <v>83</v>
      </c>
      <c r="P98" s="197" t="s">
        <v>994</v>
      </c>
      <c r="Q98" s="131"/>
      <c r="R98" s="140" t="s">
        <v>87</v>
      </c>
      <c r="S98" s="199" t="s">
        <v>995</v>
      </c>
      <c r="T98" s="133" t="s">
        <v>996</v>
      </c>
      <c r="U98" s="141"/>
      <c r="V98" s="141"/>
      <c r="W98" s="141"/>
      <c r="X98" s="141"/>
    </row>
    <row r="99" spans="1:24" ht="41.25" customHeight="1">
      <c r="A99" s="54" t="s">
        <v>1019</v>
      </c>
      <c r="B99" s="55" t="s">
        <v>80</v>
      </c>
      <c r="C99" s="55" t="s">
        <v>36</v>
      </c>
      <c r="D99" s="55"/>
      <c r="E99" s="55"/>
      <c r="F99" s="55"/>
      <c r="G99" s="55"/>
      <c r="H99" s="55"/>
      <c r="I99" s="55"/>
      <c r="J99" s="57" t="s">
        <v>125</v>
      </c>
      <c r="K99" s="57"/>
      <c r="L99" s="55"/>
      <c r="M99" s="70" t="s">
        <v>2478</v>
      </c>
      <c r="N99" s="60"/>
      <c r="O99" s="61" t="s">
        <v>83</v>
      </c>
      <c r="P99" s="60" t="s">
        <v>1020</v>
      </c>
      <c r="Q99" s="54"/>
      <c r="R99" s="64" t="s">
        <v>87</v>
      </c>
      <c r="S99" s="55" t="s">
        <v>1021</v>
      </c>
      <c r="T99" s="57" t="s">
        <v>1022</v>
      </c>
      <c r="U99" s="68"/>
      <c r="V99" s="68"/>
      <c r="W99" s="68"/>
      <c r="X99" s="68"/>
    </row>
    <row r="100" spans="1:24" ht="54.75" customHeight="1">
      <c r="A100" s="94" t="s">
        <v>2479</v>
      </c>
      <c r="B100" s="95" t="s">
        <v>80</v>
      </c>
      <c r="C100" s="95" t="s">
        <v>36</v>
      </c>
      <c r="D100" s="95"/>
      <c r="E100" s="95"/>
      <c r="F100" s="95"/>
      <c r="G100" s="95"/>
      <c r="H100" s="95"/>
      <c r="I100" s="95"/>
      <c r="J100" s="166" t="s">
        <v>168</v>
      </c>
      <c r="K100" s="96"/>
      <c r="L100" s="95"/>
      <c r="M100" s="167" t="s">
        <v>2480</v>
      </c>
      <c r="N100" s="99"/>
      <c r="O100" s="100"/>
      <c r="P100" s="99"/>
      <c r="Q100" s="100"/>
      <c r="R100" s="102" t="s">
        <v>87</v>
      </c>
      <c r="S100" s="96" t="s">
        <v>2481</v>
      </c>
      <c r="T100" s="96" t="s">
        <v>2482</v>
      </c>
      <c r="U100" s="101"/>
      <c r="V100" s="101"/>
      <c r="W100" s="101"/>
      <c r="X100" s="101"/>
    </row>
    <row r="101" spans="1:24" ht="38.25" customHeight="1">
      <c r="A101" s="87" t="s">
        <v>1059</v>
      </c>
      <c r="B101" s="55" t="s">
        <v>27</v>
      </c>
      <c r="C101" s="55" t="s">
        <v>29</v>
      </c>
      <c r="D101" s="55"/>
      <c r="E101" s="55"/>
      <c r="F101" s="55"/>
      <c r="G101" s="55"/>
      <c r="H101" s="55"/>
      <c r="I101" s="55"/>
      <c r="J101" s="56" t="s">
        <v>168</v>
      </c>
      <c r="K101" s="57"/>
      <c r="L101" s="55"/>
      <c r="M101" s="59" t="s">
        <v>2483</v>
      </c>
      <c r="N101" s="71" t="s">
        <v>1060</v>
      </c>
      <c r="O101" s="61"/>
      <c r="P101" s="60"/>
      <c r="Q101" s="54"/>
      <c r="R101" s="81" t="s">
        <v>87</v>
      </c>
      <c r="S101" s="71" t="s">
        <v>2484</v>
      </c>
      <c r="T101" s="55"/>
      <c r="U101" s="68"/>
      <c r="V101" s="68"/>
      <c r="W101" s="68"/>
      <c r="X101" s="68"/>
    </row>
    <row r="102" spans="1:24" ht="27" hidden="1" customHeight="1">
      <c r="A102" s="54" t="s">
        <v>1127</v>
      </c>
      <c r="B102" s="55" t="s">
        <v>27</v>
      </c>
      <c r="C102" s="55" t="s">
        <v>29</v>
      </c>
      <c r="D102" s="55"/>
      <c r="E102" s="55"/>
      <c r="F102" s="55"/>
      <c r="G102" s="55"/>
      <c r="H102" s="55"/>
      <c r="I102" s="55"/>
      <c r="J102" s="56" t="s">
        <v>333</v>
      </c>
      <c r="K102" s="57"/>
      <c r="L102" s="55"/>
      <c r="M102" s="70" t="s">
        <v>1128</v>
      </c>
      <c r="N102" s="60"/>
      <c r="O102" s="61"/>
      <c r="P102" s="60"/>
      <c r="Q102" s="54"/>
      <c r="R102" s="64" t="s">
        <v>87</v>
      </c>
      <c r="S102" s="55" t="s">
        <v>1129</v>
      </c>
      <c r="T102" s="55" t="s">
        <v>1130</v>
      </c>
      <c r="U102" s="68"/>
      <c r="V102" s="68"/>
      <c r="W102" s="68"/>
      <c r="X102" s="68"/>
    </row>
    <row r="103" spans="1:24" ht="20.25" hidden="1" customHeight="1">
      <c r="A103" s="54" t="s">
        <v>1131</v>
      </c>
      <c r="B103" s="55" t="s">
        <v>27</v>
      </c>
      <c r="C103" s="55" t="s">
        <v>29</v>
      </c>
      <c r="D103" s="55"/>
      <c r="E103" s="55"/>
      <c r="F103" s="55"/>
      <c r="G103" s="55"/>
      <c r="H103" s="55"/>
      <c r="I103" s="55"/>
      <c r="J103" s="56" t="s">
        <v>333</v>
      </c>
      <c r="K103" s="57"/>
      <c r="L103" s="55"/>
      <c r="M103" s="70" t="s">
        <v>1128</v>
      </c>
      <c r="N103" s="60"/>
      <c r="O103" s="61"/>
      <c r="P103" s="60"/>
      <c r="Q103" s="54"/>
      <c r="R103" s="64" t="s">
        <v>165</v>
      </c>
      <c r="S103" s="55" t="s">
        <v>1132</v>
      </c>
      <c r="T103" s="55" t="s">
        <v>1133</v>
      </c>
      <c r="U103" s="68"/>
      <c r="V103" s="68"/>
      <c r="W103" s="68"/>
      <c r="X103" s="68"/>
    </row>
    <row r="104" spans="1:24" ht="60.75" hidden="1" customHeight="1">
      <c r="A104" s="54" t="s">
        <v>1134</v>
      </c>
      <c r="B104" s="55" t="s">
        <v>27</v>
      </c>
      <c r="C104" s="55" t="s">
        <v>29</v>
      </c>
      <c r="D104" s="55"/>
      <c r="E104" s="55"/>
      <c r="F104" s="55"/>
      <c r="G104" s="55"/>
      <c r="H104" s="55"/>
      <c r="I104" s="55"/>
      <c r="J104" s="144" t="s">
        <v>424</v>
      </c>
      <c r="K104" s="57"/>
      <c r="L104" s="55"/>
      <c r="M104" s="59" t="s">
        <v>2485</v>
      </c>
      <c r="N104" s="60"/>
      <c r="O104" s="61" t="s">
        <v>412</v>
      </c>
      <c r="P104" s="204" t="s">
        <v>1135</v>
      </c>
      <c r="Q104" s="54"/>
      <c r="R104" s="64" t="s">
        <v>165</v>
      </c>
      <c r="S104" s="55" t="s">
        <v>1136</v>
      </c>
      <c r="T104" s="55" t="s">
        <v>1137</v>
      </c>
      <c r="U104" s="68"/>
      <c r="V104" s="68"/>
      <c r="W104" s="63">
        <v>43728</v>
      </c>
      <c r="X104" s="68"/>
    </row>
    <row r="105" spans="1:24" ht="44.25" hidden="1" customHeight="1">
      <c r="A105" s="54" t="s">
        <v>1138</v>
      </c>
      <c r="B105" s="55" t="s">
        <v>27</v>
      </c>
      <c r="C105" s="55" t="s">
        <v>29</v>
      </c>
      <c r="D105" s="55"/>
      <c r="E105" s="55"/>
      <c r="F105" s="55"/>
      <c r="G105" s="55"/>
      <c r="H105" s="55"/>
      <c r="I105" s="55"/>
      <c r="J105" s="144" t="s">
        <v>424</v>
      </c>
      <c r="K105" s="57"/>
      <c r="L105" s="55"/>
      <c r="M105" s="59" t="s">
        <v>2486</v>
      </c>
      <c r="N105" s="60"/>
      <c r="O105" s="61" t="s">
        <v>412</v>
      </c>
      <c r="P105" s="204" t="s">
        <v>1139</v>
      </c>
      <c r="Q105" s="54"/>
      <c r="R105" s="64" t="s">
        <v>165</v>
      </c>
      <c r="S105" s="55" t="s">
        <v>1140</v>
      </c>
      <c r="T105" s="55" t="s">
        <v>1141</v>
      </c>
      <c r="U105" s="68"/>
      <c r="V105" s="68"/>
      <c r="W105" s="63">
        <v>43728</v>
      </c>
      <c r="X105" s="68"/>
    </row>
    <row r="106" spans="1:24" ht="55.5" hidden="1" customHeight="1">
      <c r="A106" s="54" t="s">
        <v>1142</v>
      </c>
      <c r="B106" s="55" t="s">
        <v>27</v>
      </c>
      <c r="C106" s="55" t="s">
        <v>29</v>
      </c>
      <c r="D106" s="55"/>
      <c r="E106" s="55"/>
      <c r="F106" s="55"/>
      <c r="G106" s="55"/>
      <c r="H106" s="55"/>
      <c r="I106" s="55"/>
      <c r="J106" s="144" t="s">
        <v>424</v>
      </c>
      <c r="K106" s="57"/>
      <c r="L106" s="55"/>
      <c r="M106" s="59" t="s">
        <v>1143</v>
      </c>
      <c r="N106" s="60"/>
      <c r="O106" s="61" t="s">
        <v>412</v>
      </c>
      <c r="P106" s="204" t="s">
        <v>1144</v>
      </c>
      <c r="Q106" s="54"/>
      <c r="R106" s="64" t="s">
        <v>165</v>
      </c>
      <c r="S106" s="55" t="s">
        <v>1145</v>
      </c>
      <c r="T106" s="55" t="s">
        <v>1146</v>
      </c>
      <c r="U106" s="68"/>
      <c r="V106" s="68"/>
      <c r="W106" s="63">
        <v>43728</v>
      </c>
      <c r="X106" s="68"/>
    </row>
    <row r="107" spans="1:24" ht="36" customHeight="1">
      <c r="A107" s="54" t="s">
        <v>1097</v>
      </c>
      <c r="B107" s="55" t="s">
        <v>27</v>
      </c>
      <c r="C107" s="155" t="s">
        <v>30</v>
      </c>
      <c r="D107" s="155"/>
      <c r="E107" s="155"/>
      <c r="F107" s="155"/>
      <c r="G107" s="155"/>
      <c r="H107" s="155"/>
      <c r="I107" s="155"/>
      <c r="J107" s="56" t="s">
        <v>168</v>
      </c>
      <c r="K107" s="57"/>
      <c r="L107" s="55"/>
      <c r="M107" s="59" t="s">
        <v>2487</v>
      </c>
      <c r="N107" s="60"/>
      <c r="O107" s="61"/>
      <c r="P107" s="60"/>
      <c r="Q107" s="54"/>
      <c r="R107" s="64" t="s">
        <v>87</v>
      </c>
      <c r="S107" s="55" t="s">
        <v>2488</v>
      </c>
      <c r="T107" s="55" t="s">
        <v>1100</v>
      </c>
      <c r="U107" s="68"/>
      <c r="V107" s="68"/>
      <c r="W107" s="68"/>
      <c r="X107" s="68"/>
    </row>
    <row r="108" spans="1:24" ht="37.5" customHeight="1">
      <c r="A108" s="87" t="s">
        <v>1062</v>
      </c>
      <c r="B108" s="55" t="s">
        <v>27</v>
      </c>
      <c r="C108" s="55" t="s">
        <v>29</v>
      </c>
      <c r="D108" s="55"/>
      <c r="E108" s="55"/>
      <c r="F108" s="55"/>
      <c r="G108" s="55"/>
      <c r="H108" s="55"/>
      <c r="I108" s="55"/>
      <c r="J108" s="56" t="s">
        <v>168</v>
      </c>
      <c r="K108" s="57"/>
      <c r="L108" s="55"/>
      <c r="M108" s="59" t="s">
        <v>2489</v>
      </c>
      <c r="N108" s="71" t="s">
        <v>1063</v>
      </c>
      <c r="O108" s="61"/>
      <c r="P108" s="60"/>
      <c r="Q108" s="54"/>
      <c r="R108" s="81" t="s">
        <v>107</v>
      </c>
      <c r="S108" s="71" t="s">
        <v>2490</v>
      </c>
      <c r="T108" s="55"/>
      <c r="U108" s="68"/>
      <c r="V108" s="68"/>
      <c r="W108" s="68"/>
      <c r="X108" s="68"/>
    </row>
    <row r="109" spans="1:24" ht="15.75" customHeight="1">
      <c r="A109" s="54" t="s">
        <v>1107</v>
      </c>
      <c r="B109" s="55" t="s">
        <v>27</v>
      </c>
      <c r="C109" s="155" t="s">
        <v>30</v>
      </c>
      <c r="D109" s="155"/>
      <c r="E109" s="155"/>
      <c r="F109" s="155"/>
      <c r="G109" s="155"/>
      <c r="H109" s="155"/>
      <c r="I109" s="155"/>
      <c r="J109" s="57" t="s">
        <v>187</v>
      </c>
      <c r="K109" s="57"/>
      <c r="L109" s="55"/>
      <c r="M109" s="59" t="s">
        <v>2491</v>
      </c>
      <c r="N109" s="60"/>
      <c r="O109" s="61"/>
      <c r="P109" s="60"/>
      <c r="Q109" s="54"/>
      <c r="R109" s="64" t="s">
        <v>107</v>
      </c>
      <c r="S109" s="55" t="s">
        <v>1108</v>
      </c>
      <c r="T109" s="55"/>
      <c r="U109" s="68"/>
      <c r="V109" s="68"/>
      <c r="W109" s="68"/>
      <c r="X109" s="68"/>
    </row>
    <row r="110" spans="1:24" ht="41.25" customHeight="1">
      <c r="A110" s="131" t="s">
        <v>1117</v>
      </c>
      <c r="B110" s="132" t="s">
        <v>13</v>
      </c>
      <c r="C110" s="132" t="s">
        <v>14</v>
      </c>
      <c r="D110" s="132"/>
      <c r="E110" s="132"/>
      <c r="F110" s="132"/>
      <c r="G110" s="132"/>
      <c r="H110" s="132"/>
      <c r="I110" s="132"/>
      <c r="J110" s="133" t="s">
        <v>2492</v>
      </c>
      <c r="K110" s="133"/>
      <c r="L110" s="262"/>
      <c r="M110" s="142"/>
      <c r="N110" s="179"/>
      <c r="O110" s="135" t="s">
        <v>83</v>
      </c>
      <c r="P110" s="179" t="s">
        <v>1119</v>
      </c>
      <c r="Q110" s="242"/>
      <c r="R110" s="140" t="s">
        <v>107</v>
      </c>
      <c r="S110" s="263" t="s">
        <v>1120</v>
      </c>
      <c r="T110" s="133" t="s">
        <v>1121</v>
      </c>
      <c r="U110" s="139">
        <v>42036</v>
      </c>
      <c r="V110" s="139">
        <v>42445</v>
      </c>
      <c r="W110" s="139">
        <v>42461</v>
      </c>
      <c r="X110" s="139">
        <v>42461</v>
      </c>
    </row>
    <row r="111" spans="1:24" ht="33" customHeight="1">
      <c r="A111" s="54" t="s">
        <v>1159</v>
      </c>
      <c r="B111" s="55" t="s">
        <v>13</v>
      </c>
      <c r="C111" s="55" t="s">
        <v>14</v>
      </c>
      <c r="D111" s="55"/>
      <c r="E111" s="55"/>
      <c r="F111" s="55"/>
      <c r="G111" s="55"/>
      <c r="H111" s="55"/>
      <c r="I111" s="55"/>
      <c r="J111" s="57" t="s">
        <v>2493</v>
      </c>
      <c r="K111" s="57" t="s">
        <v>82</v>
      </c>
      <c r="L111" s="58"/>
      <c r="M111" s="59"/>
      <c r="N111" s="60"/>
      <c r="O111" s="61" t="s">
        <v>83</v>
      </c>
      <c r="P111" s="60" t="s">
        <v>1161</v>
      </c>
      <c r="Q111" s="54"/>
      <c r="R111" s="64" t="s">
        <v>107</v>
      </c>
      <c r="S111" s="124" t="s">
        <v>1162</v>
      </c>
      <c r="T111" s="57" t="s">
        <v>1163</v>
      </c>
      <c r="U111" s="63">
        <v>42036</v>
      </c>
      <c r="V111" s="63">
        <v>42712</v>
      </c>
      <c r="W111" s="63">
        <v>42727</v>
      </c>
      <c r="X111" s="63">
        <v>42736</v>
      </c>
    </row>
    <row r="112" spans="1:24" ht="54" customHeight="1">
      <c r="A112" s="54" t="s">
        <v>1208</v>
      </c>
      <c r="B112" s="55" t="s">
        <v>13</v>
      </c>
      <c r="C112" s="55" t="s">
        <v>14</v>
      </c>
      <c r="D112" s="55"/>
      <c r="E112" s="55"/>
      <c r="F112" s="55"/>
      <c r="G112" s="55"/>
      <c r="H112" s="55"/>
      <c r="I112" s="55"/>
      <c r="J112" s="57" t="s">
        <v>125</v>
      </c>
      <c r="K112" s="57" t="s">
        <v>82</v>
      </c>
      <c r="L112" s="122" t="s">
        <v>1209</v>
      </c>
      <c r="M112" s="123" t="s">
        <v>2494</v>
      </c>
      <c r="N112" s="75" t="s">
        <v>1210</v>
      </c>
      <c r="O112" s="61" t="s">
        <v>83</v>
      </c>
      <c r="P112" s="77" t="s">
        <v>1211</v>
      </c>
      <c r="Q112" s="121"/>
      <c r="R112" s="64" t="s">
        <v>87</v>
      </c>
      <c r="S112" s="155" t="s">
        <v>1212</v>
      </c>
      <c r="T112" s="57" t="s">
        <v>1213</v>
      </c>
      <c r="U112" s="66" t="s">
        <v>88</v>
      </c>
      <c r="V112" s="66" t="s">
        <v>88</v>
      </c>
      <c r="W112" s="66" t="s">
        <v>88</v>
      </c>
      <c r="X112" s="68"/>
    </row>
    <row r="113" spans="1:24" ht="35.25" customHeight="1">
      <c r="A113" s="54" t="s">
        <v>1189</v>
      </c>
      <c r="B113" s="55" t="s">
        <v>13</v>
      </c>
      <c r="C113" s="55" t="s">
        <v>14</v>
      </c>
      <c r="D113" s="145" t="s">
        <v>1190</v>
      </c>
      <c r="E113" s="55"/>
      <c r="F113" s="55"/>
      <c r="G113" s="55"/>
      <c r="H113" s="55"/>
      <c r="I113" s="55"/>
      <c r="J113" s="57" t="s">
        <v>125</v>
      </c>
      <c r="K113" s="57"/>
      <c r="L113" s="55"/>
      <c r="M113" s="82"/>
      <c r="N113" s="60"/>
      <c r="O113" s="61" t="s">
        <v>83</v>
      </c>
      <c r="P113" s="60" t="s">
        <v>2495</v>
      </c>
      <c r="Q113" s="121"/>
      <c r="R113" s="64" t="s">
        <v>87</v>
      </c>
      <c r="S113" s="155" t="s">
        <v>2496</v>
      </c>
      <c r="T113" s="57" t="s">
        <v>1194</v>
      </c>
      <c r="U113" s="68"/>
      <c r="V113" s="68"/>
      <c r="W113" s="68"/>
      <c r="X113" s="68"/>
    </row>
    <row r="114" spans="1:24" ht="30" customHeight="1">
      <c r="A114" s="54" t="s">
        <v>1233</v>
      </c>
      <c r="B114" s="55" t="s">
        <v>13</v>
      </c>
      <c r="C114" s="55" t="s">
        <v>14</v>
      </c>
      <c r="D114" s="55"/>
      <c r="E114" s="55"/>
      <c r="F114" s="55"/>
      <c r="G114" s="55"/>
      <c r="H114" s="55"/>
      <c r="I114" s="55"/>
      <c r="J114" s="57" t="s">
        <v>168</v>
      </c>
      <c r="K114" s="57" t="s">
        <v>82</v>
      </c>
      <c r="L114" s="55"/>
      <c r="M114" s="93"/>
      <c r="N114" s="60"/>
      <c r="O114" s="61"/>
      <c r="P114" s="60"/>
      <c r="Q114" s="54"/>
      <c r="R114" s="64" t="s">
        <v>107</v>
      </c>
      <c r="S114" s="55" t="s">
        <v>1234</v>
      </c>
      <c r="T114" s="57" t="s">
        <v>1235</v>
      </c>
      <c r="U114" s="68"/>
      <c r="V114" s="68"/>
      <c r="W114" s="68"/>
      <c r="X114" s="68"/>
    </row>
    <row r="115" spans="1:24" ht="15.75" customHeight="1">
      <c r="A115" s="54"/>
      <c r="B115" s="55" t="s">
        <v>13</v>
      </c>
      <c r="C115" s="55" t="s">
        <v>14</v>
      </c>
      <c r="D115" s="55"/>
      <c r="E115" s="55"/>
      <c r="F115" s="55"/>
      <c r="G115" s="55"/>
      <c r="H115" s="55"/>
      <c r="I115" s="55"/>
      <c r="J115" s="56" t="s">
        <v>168</v>
      </c>
      <c r="K115" s="57"/>
      <c r="L115" s="55"/>
      <c r="M115" s="59" t="s">
        <v>1237</v>
      </c>
      <c r="N115" s="60"/>
      <c r="O115" s="61"/>
      <c r="P115" s="60"/>
      <c r="Q115" s="61"/>
      <c r="R115" s="81" t="s">
        <v>107</v>
      </c>
      <c r="S115" s="56" t="s">
        <v>1238</v>
      </c>
      <c r="T115" s="57"/>
      <c r="U115" s="68"/>
      <c r="V115" s="68"/>
      <c r="W115" s="68"/>
      <c r="X115" s="68"/>
    </row>
    <row r="116" spans="1:24" ht="15.75" customHeight="1">
      <c r="A116" s="54" t="s">
        <v>1311</v>
      </c>
      <c r="B116" s="55" t="s">
        <v>13</v>
      </c>
      <c r="C116" s="55" t="s">
        <v>14</v>
      </c>
      <c r="D116" s="55"/>
      <c r="E116" s="55"/>
      <c r="F116" s="55"/>
      <c r="G116" s="55"/>
      <c r="H116" s="55"/>
      <c r="I116" s="55"/>
      <c r="J116" s="56" t="s">
        <v>333</v>
      </c>
      <c r="K116" s="57"/>
      <c r="L116" s="55"/>
      <c r="M116" s="59" t="s">
        <v>1312</v>
      </c>
      <c r="N116" s="60"/>
      <c r="O116" s="61"/>
      <c r="P116" s="60"/>
      <c r="Q116" s="61"/>
      <c r="R116" s="81" t="s">
        <v>87</v>
      </c>
      <c r="S116" s="57" t="s">
        <v>1313</v>
      </c>
      <c r="T116" s="57"/>
      <c r="U116" s="68"/>
      <c r="V116" s="68"/>
      <c r="W116" s="68"/>
      <c r="X116" s="68"/>
    </row>
    <row r="117" spans="1:24" ht="57" customHeight="1">
      <c r="A117" s="94" t="s">
        <v>1314</v>
      </c>
      <c r="B117" s="95" t="s">
        <v>13</v>
      </c>
      <c r="C117" s="95" t="s">
        <v>14</v>
      </c>
      <c r="D117" s="95"/>
      <c r="E117" s="95"/>
      <c r="F117" s="95"/>
      <c r="G117" s="95"/>
      <c r="H117" s="95"/>
      <c r="I117" s="95"/>
      <c r="J117" s="166" t="s">
        <v>333</v>
      </c>
      <c r="K117" s="96"/>
      <c r="L117" s="95"/>
      <c r="M117" s="167" t="s">
        <v>1312</v>
      </c>
      <c r="N117" s="99"/>
      <c r="O117" s="100"/>
      <c r="P117" s="99"/>
      <c r="Q117" s="100"/>
      <c r="R117" s="170" t="s">
        <v>107</v>
      </c>
      <c r="S117" s="96" t="s">
        <v>1315</v>
      </c>
      <c r="T117" s="96"/>
      <c r="U117" s="101"/>
      <c r="V117" s="101"/>
      <c r="W117" s="101"/>
      <c r="X117" s="101"/>
    </row>
    <row r="118" spans="1:24" ht="39" customHeight="1">
      <c r="A118" s="54" t="s">
        <v>1262</v>
      </c>
      <c r="B118" s="55" t="s">
        <v>80</v>
      </c>
      <c r="C118" s="55" t="s">
        <v>37</v>
      </c>
      <c r="D118" s="55"/>
      <c r="E118" s="55"/>
      <c r="F118" s="55"/>
      <c r="G118" s="55"/>
      <c r="H118" s="55"/>
      <c r="I118" s="55"/>
      <c r="J118" s="57" t="s">
        <v>125</v>
      </c>
      <c r="K118" s="57" t="s">
        <v>82</v>
      </c>
      <c r="L118" s="58"/>
      <c r="M118" s="59" t="s">
        <v>2497</v>
      </c>
      <c r="N118" s="60"/>
      <c r="O118" s="61" t="s">
        <v>83</v>
      </c>
      <c r="P118" s="60" t="s">
        <v>2498</v>
      </c>
      <c r="Q118" s="54"/>
      <c r="R118" s="64" t="s">
        <v>87</v>
      </c>
      <c r="S118" s="55" t="s">
        <v>2499</v>
      </c>
      <c r="T118" s="57" t="s">
        <v>1265</v>
      </c>
      <c r="U118" s="63">
        <v>42024</v>
      </c>
      <c r="V118" s="68"/>
      <c r="W118" s="68"/>
      <c r="X118" s="63">
        <v>42602</v>
      </c>
    </row>
    <row r="119" spans="1:24" ht="15.75" customHeight="1">
      <c r="A119" s="54" t="s">
        <v>1321</v>
      </c>
      <c r="B119" s="55" t="s">
        <v>80</v>
      </c>
      <c r="C119" s="55" t="s">
        <v>37</v>
      </c>
      <c r="D119" s="55"/>
      <c r="E119" s="55"/>
      <c r="F119" s="55"/>
      <c r="G119" s="55"/>
      <c r="H119" s="55"/>
      <c r="I119" s="55"/>
      <c r="J119" s="57" t="s">
        <v>168</v>
      </c>
      <c r="K119" s="57"/>
      <c r="L119" s="55"/>
      <c r="M119" s="70" t="s">
        <v>2500</v>
      </c>
      <c r="N119" s="60"/>
      <c r="O119" s="61"/>
      <c r="P119" s="60"/>
      <c r="Q119" s="61"/>
      <c r="R119" s="64" t="s">
        <v>87</v>
      </c>
      <c r="S119" s="57" t="s">
        <v>1323</v>
      </c>
      <c r="T119" s="57" t="s">
        <v>1324</v>
      </c>
      <c r="U119" s="68"/>
      <c r="V119" s="68"/>
      <c r="W119" s="68"/>
      <c r="X119" s="68"/>
    </row>
    <row r="120" spans="1:24" ht="30" customHeight="1">
      <c r="A120" s="54" t="s">
        <v>1290</v>
      </c>
      <c r="B120" s="55" t="s">
        <v>80</v>
      </c>
      <c r="C120" s="55" t="s">
        <v>37</v>
      </c>
      <c r="D120" s="55"/>
      <c r="E120" s="55"/>
      <c r="F120" s="55"/>
      <c r="G120" s="55"/>
      <c r="H120" s="55"/>
      <c r="I120" s="55"/>
      <c r="J120" s="56" t="s">
        <v>2501</v>
      </c>
      <c r="K120" s="56" t="s">
        <v>82</v>
      </c>
      <c r="L120" s="70"/>
      <c r="M120" s="59" t="s">
        <v>2502</v>
      </c>
      <c r="N120" s="77" t="s">
        <v>1292</v>
      </c>
      <c r="O120" s="78" t="s">
        <v>113</v>
      </c>
      <c r="P120" s="75" t="s">
        <v>1293</v>
      </c>
      <c r="Q120" s="79"/>
      <c r="R120" s="64" t="s">
        <v>107</v>
      </c>
      <c r="S120" s="89" t="s">
        <v>1294</v>
      </c>
      <c r="T120" s="57" t="s">
        <v>1295</v>
      </c>
      <c r="U120" s="66" t="s">
        <v>88</v>
      </c>
      <c r="V120" s="66" t="s">
        <v>88</v>
      </c>
      <c r="W120" s="66" t="s">
        <v>88</v>
      </c>
      <c r="X120" s="68"/>
    </row>
    <row r="121" spans="1:24" ht="33.75" customHeight="1">
      <c r="A121" s="54" t="s">
        <v>1239</v>
      </c>
      <c r="B121" s="55" t="s">
        <v>80</v>
      </c>
      <c r="C121" s="55" t="s">
        <v>37</v>
      </c>
      <c r="D121" s="55"/>
      <c r="E121" s="55"/>
      <c r="F121" s="55"/>
      <c r="G121" s="55"/>
      <c r="H121" s="55"/>
      <c r="I121" s="55"/>
      <c r="J121" s="56" t="s">
        <v>116</v>
      </c>
      <c r="K121" s="57" t="s">
        <v>117</v>
      </c>
      <c r="L121" s="55"/>
      <c r="M121" s="59" t="s">
        <v>2503</v>
      </c>
      <c r="N121" s="60"/>
      <c r="O121" s="61" t="s">
        <v>83</v>
      </c>
      <c r="P121" s="75" t="s">
        <v>1241</v>
      </c>
      <c r="Q121" s="54"/>
      <c r="R121" s="64" t="s">
        <v>107</v>
      </c>
      <c r="S121" s="71" t="s">
        <v>2504</v>
      </c>
      <c r="T121" s="57" t="s">
        <v>1243</v>
      </c>
      <c r="U121" s="68"/>
      <c r="V121" s="68"/>
      <c r="W121" s="68"/>
      <c r="X121" s="63">
        <v>43739</v>
      </c>
    </row>
    <row r="122" spans="1:24" ht="38.25" customHeight="1">
      <c r="A122" s="54" t="s">
        <v>1249</v>
      </c>
      <c r="B122" s="55" t="s">
        <v>80</v>
      </c>
      <c r="C122" s="55" t="s">
        <v>37</v>
      </c>
      <c r="D122" s="55"/>
      <c r="E122" s="55"/>
      <c r="F122" s="55"/>
      <c r="G122" s="55"/>
      <c r="H122" s="55"/>
      <c r="I122" s="55"/>
      <c r="J122" s="56" t="s">
        <v>116</v>
      </c>
      <c r="K122" s="57" t="s">
        <v>117</v>
      </c>
      <c r="L122" s="55"/>
      <c r="M122" s="59" t="s">
        <v>2503</v>
      </c>
      <c r="N122" s="60"/>
      <c r="O122" s="61" t="s">
        <v>83</v>
      </c>
      <c r="P122" s="75" t="s">
        <v>2505</v>
      </c>
      <c r="Q122" s="54"/>
      <c r="R122" s="64" t="s">
        <v>107</v>
      </c>
      <c r="S122" s="71" t="s">
        <v>2506</v>
      </c>
      <c r="T122" s="57" t="s">
        <v>1252</v>
      </c>
      <c r="U122" s="68"/>
      <c r="V122" s="68"/>
      <c r="W122" s="68"/>
      <c r="X122" s="63">
        <v>43739</v>
      </c>
    </row>
    <row r="123" spans="1:24" ht="30.75" customHeight="1">
      <c r="A123" s="54" t="s">
        <v>1269</v>
      </c>
      <c r="B123" s="55" t="s">
        <v>80</v>
      </c>
      <c r="C123" s="55" t="s">
        <v>37</v>
      </c>
      <c r="D123" s="55"/>
      <c r="E123" s="55"/>
      <c r="F123" s="55"/>
      <c r="G123" s="55"/>
      <c r="H123" s="55"/>
      <c r="I123" s="55"/>
      <c r="J123" s="57" t="s">
        <v>125</v>
      </c>
      <c r="K123" s="57" t="s">
        <v>117</v>
      </c>
      <c r="L123" s="55"/>
      <c r="M123" s="59" t="s">
        <v>1015</v>
      </c>
      <c r="N123" s="60"/>
      <c r="O123" s="61" t="s">
        <v>83</v>
      </c>
      <c r="P123" s="60" t="s">
        <v>2507</v>
      </c>
      <c r="Q123" s="54"/>
      <c r="R123" s="64" t="s">
        <v>107</v>
      </c>
      <c r="S123" s="55" t="s">
        <v>2508</v>
      </c>
      <c r="T123" s="57" t="s">
        <v>1272</v>
      </c>
      <c r="U123" s="68"/>
      <c r="V123" s="68"/>
      <c r="W123" s="68"/>
      <c r="X123" s="63">
        <v>43739</v>
      </c>
    </row>
    <row r="124" spans="1:24" ht="27.75" customHeight="1">
      <c r="A124" s="54" t="s">
        <v>1244</v>
      </c>
      <c r="B124" s="55" t="s">
        <v>80</v>
      </c>
      <c r="C124" s="55" t="s">
        <v>37</v>
      </c>
      <c r="D124" s="55"/>
      <c r="E124" s="55"/>
      <c r="F124" s="55"/>
      <c r="G124" s="55"/>
      <c r="H124" s="55"/>
      <c r="I124" s="55"/>
      <c r="J124" s="57" t="s">
        <v>125</v>
      </c>
      <c r="K124" s="57" t="s">
        <v>117</v>
      </c>
      <c r="L124" s="55"/>
      <c r="M124" s="59" t="s">
        <v>1015</v>
      </c>
      <c r="N124" s="60"/>
      <c r="O124" s="61" t="s">
        <v>83</v>
      </c>
      <c r="P124" s="60" t="s">
        <v>2509</v>
      </c>
      <c r="Q124" s="54"/>
      <c r="R124" s="64" t="s">
        <v>107</v>
      </c>
      <c r="S124" s="55" t="s">
        <v>2510</v>
      </c>
      <c r="T124" s="57" t="s">
        <v>1248</v>
      </c>
      <c r="U124" s="68"/>
      <c r="V124" s="68"/>
      <c r="W124" s="68"/>
      <c r="X124" s="68"/>
    </row>
    <row r="125" spans="1:24" ht="19.5" customHeight="1">
      <c r="A125" s="54" t="s">
        <v>1329</v>
      </c>
      <c r="B125" s="55" t="s">
        <v>80</v>
      </c>
      <c r="C125" s="55" t="s">
        <v>37</v>
      </c>
      <c r="D125" s="55"/>
      <c r="E125" s="55"/>
      <c r="F125" s="55"/>
      <c r="G125" s="55"/>
      <c r="H125" s="55"/>
      <c r="I125" s="55"/>
      <c r="J125" s="57" t="s">
        <v>187</v>
      </c>
      <c r="K125" s="57"/>
      <c r="L125" s="55"/>
      <c r="M125" s="70"/>
      <c r="N125" s="60"/>
      <c r="O125" s="61"/>
      <c r="P125" s="60"/>
      <c r="Q125" s="61"/>
      <c r="R125" s="64" t="s">
        <v>107</v>
      </c>
      <c r="S125" s="57" t="s">
        <v>1330</v>
      </c>
      <c r="T125" s="57" t="s">
        <v>1331</v>
      </c>
      <c r="U125" s="68"/>
      <c r="V125" s="68"/>
      <c r="W125" s="68"/>
      <c r="X125" s="68"/>
    </row>
    <row r="126" spans="1:24" ht="18" customHeight="1">
      <c r="A126" s="94" t="s">
        <v>1332</v>
      </c>
      <c r="B126" s="95" t="s">
        <v>80</v>
      </c>
      <c r="C126" s="95" t="s">
        <v>37</v>
      </c>
      <c r="D126" s="95"/>
      <c r="E126" s="95"/>
      <c r="F126" s="95"/>
      <c r="G126" s="95"/>
      <c r="H126" s="95"/>
      <c r="I126" s="95"/>
      <c r="J126" s="96" t="s">
        <v>187</v>
      </c>
      <c r="K126" s="96"/>
      <c r="L126" s="95"/>
      <c r="M126" s="98"/>
      <c r="N126" s="99"/>
      <c r="O126" s="100"/>
      <c r="P126" s="99"/>
      <c r="Q126" s="100"/>
      <c r="R126" s="102" t="s">
        <v>107</v>
      </c>
      <c r="S126" s="96" t="s">
        <v>1333</v>
      </c>
      <c r="T126" s="96" t="s">
        <v>1334</v>
      </c>
      <c r="U126" s="101"/>
      <c r="V126" s="101"/>
      <c r="W126" s="101"/>
      <c r="X126" s="101"/>
    </row>
    <row r="127" spans="1:24" ht="30" customHeight="1">
      <c r="A127" s="54" t="s">
        <v>1345</v>
      </c>
      <c r="B127" s="55" t="s">
        <v>10</v>
      </c>
      <c r="C127" s="55" t="s">
        <v>11</v>
      </c>
      <c r="D127" s="55"/>
      <c r="E127" s="55"/>
      <c r="F127" s="55"/>
      <c r="G127" s="55"/>
      <c r="H127" s="55"/>
      <c r="I127" s="55"/>
      <c r="J127" s="57" t="s">
        <v>2511</v>
      </c>
      <c r="K127" s="57" t="s">
        <v>82</v>
      </c>
      <c r="L127" s="58"/>
      <c r="M127" s="74"/>
      <c r="N127" s="60"/>
      <c r="O127" s="61" t="s">
        <v>83</v>
      </c>
      <c r="P127" s="60" t="s">
        <v>1347</v>
      </c>
      <c r="Q127" s="72"/>
      <c r="R127" s="192" t="s">
        <v>87</v>
      </c>
      <c r="S127" s="124" t="s">
        <v>1348</v>
      </c>
      <c r="T127" s="57" t="s">
        <v>1349</v>
      </c>
      <c r="U127" s="68" t="s">
        <v>1350</v>
      </c>
      <c r="V127" s="68"/>
      <c r="W127" s="68" t="s">
        <v>1351</v>
      </c>
      <c r="X127" s="68" t="s">
        <v>1351</v>
      </c>
    </row>
    <row r="128" spans="1:24" ht="30" customHeight="1">
      <c r="A128" s="54" t="s">
        <v>1356</v>
      </c>
      <c r="B128" s="55" t="s">
        <v>10</v>
      </c>
      <c r="C128" s="55" t="s">
        <v>11</v>
      </c>
      <c r="D128" s="55"/>
      <c r="E128" s="55"/>
      <c r="F128" s="55"/>
      <c r="G128" s="55"/>
      <c r="H128" s="55"/>
      <c r="I128" s="55"/>
      <c r="J128" s="57" t="s">
        <v>2512</v>
      </c>
      <c r="K128" s="57" t="s">
        <v>82</v>
      </c>
      <c r="L128" s="55"/>
      <c r="M128" s="74"/>
      <c r="N128" s="60"/>
      <c r="O128" s="61" t="s">
        <v>83</v>
      </c>
      <c r="P128" s="60" t="s">
        <v>1358</v>
      </c>
      <c r="Q128" s="72"/>
      <c r="R128" s="192" t="s">
        <v>87</v>
      </c>
      <c r="S128" s="124" t="s">
        <v>1359</v>
      </c>
      <c r="T128" s="57" t="s">
        <v>1360</v>
      </c>
      <c r="U128" s="68" t="s">
        <v>1350</v>
      </c>
      <c r="V128" s="66" t="s">
        <v>99</v>
      </c>
      <c r="W128" s="159">
        <v>43221</v>
      </c>
      <c r="X128" s="63">
        <v>43454</v>
      </c>
    </row>
    <row r="129" spans="1:24" ht="32.25" customHeight="1">
      <c r="A129" s="54" t="s">
        <v>1361</v>
      </c>
      <c r="B129" s="55" t="s">
        <v>10</v>
      </c>
      <c r="C129" s="55" t="s">
        <v>11</v>
      </c>
      <c r="D129" s="55"/>
      <c r="E129" s="55"/>
      <c r="F129" s="55"/>
      <c r="G129" s="55"/>
      <c r="H129" s="55"/>
      <c r="I129" s="55"/>
      <c r="J129" s="57" t="s">
        <v>2513</v>
      </c>
      <c r="K129" s="57" t="s">
        <v>82</v>
      </c>
      <c r="L129" s="55"/>
      <c r="M129" s="74"/>
      <c r="N129" s="60"/>
      <c r="O129" s="61" t="s">
        <v>83</v>
      </c>
      <c r="P129" s="60" t="s">
        <v>1363</v>
      </c>
      <c r="Q129" s="72"/>
      <c r="R129" s="192" t="s">
        <v>87</v>
      </c>
      <c r="S129" s="124" t="s">
        <v>1364</v>
      </c>
      <c r="T129" s="57" t="s">
        <v>1365</v>
      </c>
      <c r="U129" s="66" t="s">
        <v>99</v>
      </c>
      <c r="V129" s="66" t="s">
        <v>99</v>
      </c>
      <c r="W129" s="66" t="s">
        <v>99</v>
      </c>
      <c r="X129" s="63">
        <v>43363</v>
      </c>
    </row>
    <row r="130" spans="1:24" ht="42" customHeight="1">
      <c r="A130" s="54" t="s">
        <v>1366</v>
      </c>
      <c r="B130" s="55" t="s">
        <v>10</v>
      </c>
      <c r="C130" s="55" t="s">
        <v>11</v>
      </c>
      <c r="D130" s="55"/>
      <c r="E130" s="55"/>
      <c r="F130" s="55"/>
      <c r="G130" s="55"/>
      <c r="H130" s="55"/>
      <c r="I130" s="55"/>
      <c r="J130" s="57" t="s">
        <v>2514</v>
      </c>
      <c r="K130" s="57" t="s">
        <v>82</v>
      </c>
      <c r="L130" s="58"/>
      <c r="M130" s="74"/>
      <c r="N130" s="60"/>
      <c r="O130" s="61" t="s">
        <v>83</v>
      </c>
      <c r="P130" s="60" t="s">
        <v>1368</v>
      </c>
      <c r="Q130" s="72"/>
      <c r="R130" s="192" t="s">
        <v>87</v>
      </c>
      <c r="S130" s="124" t="s">
        <v>1369</v>
      </c>
      <c r="T130" s="57" t="s">
        <v>1370</v>
      </c>
      <c r="U130" s="63">
        <v>42231</v>
      </c>
      <c r="V130" s="66" t="s">
        <v>99</v>
      </c>
      <c r="W130" s="66" t="s">
        <v>99</v>
      </c>
      <c r="X130" s="63">
        <v>42829</v>
      </c>
    </row>
    <row r="131" spans="1:24" ht="28.5" customHeight="1">
      <c r="A131" s="54" t="s">
        <v>1371</v>
      </c>
      <c r="B131" s="55" t="s">
        <v>10</v>
      </c>
      <c r="C131" s="55" t="s">
        <v>11</v>
      </c>
      <c r="D131" s="57"/>
      <c r="E131" s="57"/>
      <c r="F131" s="57"/>
      <c r="G131" s="57"/>
      <c r="H131" s="57"/>
      <c r="I131" s="57"/>
      <c r="J131" s="57" t="s">
        <v>2515</v>
      </c>
      <c r="K131" s="57" t="s">
        <v>82</v>
      </c>
      <c r="L131" s="155"/>
      <c r="M131" s="74"/>
      <c r="N131" s="60"/>
      <c r="O131" s="61" t="s">
        <v>83</v>
      </c>
      <c r="P131" s="60" t="s">
        <v>1373</v>
      </c>
      <c r="Q131" s="207"/>
      <c r="R131" s="192" t="s">
        <v>87</v>
      </c>
      <c r="S131" s="62" t="s">
        <v>1374</v>
      </c>
      <c r="T131" s="57" t="s">
        <v>1375</v>
      </c>
      <c r="U131" s="115" t="s">
        <v>99</v>
      </c>
      <c r="V131" s="147" t="s">
        <v>99</v>
      </c>
      <c r="W131" s="147" t="s">
        <v>99</v>
      </c>
      <c r="X131" s="63">
        <v>43454</v>
      </c>
    </row>
    <row r="132" spans="1:24" ht="49.5" customHeight="1">
      <c r="A132" s="54" t="s">
        <v>1376</v>
      </c>
      <c r="B132" s="55" t="s">
        <v>10</v>
      </c>
      <c r="C132" s="55" t="s">
        <v>11</v>
      </c>
      <c r="D132" s="55"/>
      <c r="E132" s="55"/>
      <c r="F132" s="55"/>
      <c r="G132" s="55"/>
      <c r="H132" s="55"/>
      <c r="I132" s="55"/>
      <c r="J132" s="57" t="s">
        <v>2516</v>
      </c>
      <c r="K132" s="57" t="s">
        <v>82</v>
      </c>
      <c r="L132" s="55"/>
      <c r="M132" s="70"/>
      <c r="N132" s="60"/>
      <c r="O132" s="61" t="s">
        <v>83</v>
      </c>
      <c r="P132" s="60" t="s">
        <v>1378</v>
      </c>
      <c r="Q132" s="72"/>
      <c r="R132" s="192" t="s">
        <v>87</v>
      </c>
      <c r="S132" s="124" t="s">
        <v>1379</v>
      </c>
      <c r="T132" s="57" t="s">
        <v>1380</v>
      </c>
      <c r="U132" s="115" t="s">
        <v>99</v>
      </c>
      <c r="V132" s="115" t="s">
        <v>99</v>
      </c>
      <c r="W132" s="115" t="s">
        <v>99</v>
      </c>
      <c r="X132" s="68"/>
    </row>
    <row r="133" spans="1:24" ht="37.5" customHeight="1">
      <c r="A133" s="54" t="s">
        <v>1381</v>
      </c>
      <c r="B133" s="55" t="s">
        <v>10</v>
      </c>
      <c r="C133" s="55" t="s">
        <v>11</v>
      </c>
      <c r="D133" s="55"/>
      <c r="E133" s="55"/>
      <c r="F133" s="55"/>
      <c r="G133" s="55"/>
      <c r="H133" s="55"/>
      <c r="I133" s="55"/>
      <c r="J133" s="57" t="s">
        <v>2517</v>
      </c>
      <c r="K133" s="57" t="s">
        <v>82</v>
      </c>
      <c r="L133" s="55"/>
      <c r="M133" s="70"/>
      <c r="N133" s="60"/>
      <c r="O133" s="61" t="s">
        <v>83</v>
      </c>
      <c r="P133" s="60" t="s">
        <v>1383</v>
      </c>
      <c r="Q133" s="72"/>
      <c r="R133" s="192" t="s">
        <v>87</v>
      </c>
      <c r="S133" s="124" t="s">
        <v>1384</v>
      </c>
      <c r="T133" s="57" t="s">
        <v>1385</v>
      </c>
      <c r="U133" s="115" t="s">
        <v>99</v>
      </c>
      <c r="V133" s="115" t="s">
        <v>99</v>
      </c>
      <c r="W133" s="115" t="s">
        <v>99</v>
      </c>
      <c r="X133" s="68"/>
    </row>
    <row r="134" spans="1:24" ht="15.75" customHeight="1">
      <c r="A134" s="54" t="s">
        <v>1386</v>
      </c>
      <c r="B134" s="55" t="s">
        <v>10</v>
      </c>
      <c r="C134" s="55" t="s">
        <v>11</v>
      </c>
      <c r="D134" s="55"/>
      <c r="E134" s="55"/>
      <c r="F134" s="55"/>
      <c r="G134" s="55"/>
      <c r="H134" s="55"/>
      <c r="I134" s="55"/>
      <c r="J134" s="56" t="s">
        <v>2518</v>
      </c>
      <c r="K134" s="57" t="s">
        <v>82</v>
      </c>
      <c r="L134" s="55"/>
      <c r="M134" s="70"/>
      <c r="N134" s="60"/>
      <c r="O134" s="61" t="s">
        <v>83</v>
      </c>
      <c r="P134" s="60" t="s">
        <v>1388</v>
      </c>
      <c r="Q134" s="72"/>
      <c r="R134" s="192" t="s">
        <v>87</v>
      </c>
      <c r="S134" s="124" t="s">
        <v>1389</v>
      </c>
      <c r="T134" s="57" t="s">
        <v>1390</v>
      </c>
      <c r="U134" s="115" t="s">
        <v>99</v>
      </c>
      <c r="V134" s="115" t="s">
        <v>99</v>
      </c>
      <c r="W134" s="115" t="s">
        <v>99</v>
      </c>
      <c r="X134" s="68"/>
    </row>
    <row r="135" spans="1:24" ht="34.5" customHeight="1">
      <c r="A135" s="54" t="s">
        <v>1442</v>
      </c>
      <c r="B135" s="55" t="s">
        <v>10</v>
      </c>
      <c r="C135" s="55" t="s">
        <v>11</v>
      </c>
      <c r="D135" s="55"/>
      <c r="E135" s="55"/>
      <c r="F135" s="55"/>
      <c r="G135" s="55"/>
      <c r="H135" s="55"/>
      <c r="I135" s="55"/>
      <c r="J135" s="57" t="s">
        <v>125</v>
      </c>
      <c r="K135" s="57" t="s">
        <v>82</v>
      </c>
      <c r="L135" s="55"/>
      <c r="M135" s="93"/>
      <c r="N135" s="60"/>
      <c r="O135" s="61" t="s">
        <v>83</v>
      </c>
      <c r="P135" s="60" t="s">
        <v>1443</v>
      </c>
      <c r="Q135" s="54"/>
      <c r="R135" s="192" t="s">
        <v>87</v>
      </c>
      <c r="S135" s="55" t="s">
        <v>1444</v>
      </c>
      <c r="T135" s="57" t="s">
        <v>1445</v>
      </c>
      <c r="U135" s="68"/>
      <c r="V135" s="68"/>
      <c r="W135" s="68"/>
      <c r="X135" s="68"/>
    </row>
    <row r="136" spans="1:24" ht="39.75" customHeight="1">
      <c r="A136" s="54" t="s">
        <v>1435</v>
      </c>
      <c r="B136" s="55" t="s">
        <v>10</v>
      </c>
      <c r="C136" s="55" t="s">
        <v>11</v>
      </c>
      <c r="D136" s="55"/>
      <c r="E136" s="55"/>
      <c r="F136" s="55"/>
      <c r="G136" s="55"/>
      <c r="H136" s="55"/>
      <c r="I136" s="55"/>
      <c r="J136" s="57" t="s">
        <v>125</v>
      </c>
      <c r="K136" s="57" t="s">
        <v>82</v>
      </c>
      <c r="L136" s="55"/>
      <c r="M136" s="93"/>
      <c r="N136" s="60"/>
      <c r="O136" s="61" t="s">
        <v>83</v>
      </c>
      <c r="P136" s="60" t="s">
        <v>1436</v>
      </c>
      <c r="Q136" s="54"/>
      <c r="R136" s="192" t="s">
        <v>87</v>
      </c>
      <c r="S136" s="55" t="s">
        <v>1437</v>
      </c>
      <c r="T136" s="57" t="s">
        <v>1438</v>
      </c>
      <c r="U136" s="68"/>
      <c r="V136" s="68"/>
      <c r="W136" s="68"/>
      <c r="X136" s="68"/>
    </row>
    <row r="137" spans="1:24" ht="36" customHeight="1">
      <c r="A137" s="54" t="s">
        <v>1431</v>
      </c>
      <c r="B137" s="55" t="s">
        <v>10</v>
      </c>
      <c r="C137" s="55" t="s">
        <v>11</v>
      </c>
      <c r="D137" s="55"/>
      <c r="E137" s="55"/>
      <c r="F137" s="55"/>
      <c r="G137" s="55"/>
      <c r="H137" s="55"/>
      <c r="I137" s="55"/>
      <c r="J137" s="57" t="s">
        <v>125</v>
      </c>
      <c r="K137" s="57" t="s">
        <v>82</v>
      </c>
      <c r="L137" s="55"/>
      <c r="M137" s="93"/>
      <c r="N137" s="60"/>
      <c r="O137" s="61" t="s">
        <v>83</v>
      </c>
      <c r="P137" s="60" t="s">
        <v>1432</v>
      </c>
      <c r="Q137" s="54"/>
      <c r="R137" s="209" t="s">
        <v>87</v>
      </c>
      <c r="S137" s="55" t="s">
        <v>1433</v>
      </c>
      <c r="T137" s="57" t="s">
        <v>1434</v>
      </c>
      <c r="U137" s="68"/>
      <c r="V137" s="68"/>
      <c r="W137" s="68"/>
      <c r="X137" s="68"/>
    </row>
    <row r="138" spans="1:24" ht="38.25" customHeight="1">
      <c r="A138" s="54" t="s">
        <v>1446</v>
      </c>
      <c r="B138" s="55" t="s">
        <v>10</v>
      </c>
      <c r="C138" s="55" t="s">
        <v>11</v>
      </c>
      <c r="D138" s="55"/>
      <c r="E138" s="55"/>
      <c r="F138" s="55"/>
      <c r="G138" s="55"/>
      <c r="H138" s="55"/>
      <c r="I138" s="55"/>
      <c r="J138" s="57" t="s">
        <v>125</v>
      </c>
      <c r="K138" s="57" t="s">
        <v>82</v>
      </c>
      <c r="L138" s="55"/>
      <c r="M138" s="93"/>
      <c r="N138" s="60"/>
      <c r="O138" s="61" t="s">
        <v>113</v>
      </c>
      <c r="P138" s="60" t="s">
        <v>1447</v>
      </c>
      <c r="Q138" s="54"/>
      <c r="R138" s="192" t="s">
        <v>87</v>
      </c>
      <c r="S138" s="55" t="s">
        <v>1448</v>
      </c>
      <c r="T138" s="57" t="s">
        <v>1449</v>
      </c>
      <c r="U138" s="68"/>
      <c r="V138" s="68"/>
      <c r="W138" s="68"/>
      <c r="X138" s="68"/>
    </row>
    <row r="139" spans="1:24" ht="43.5" customHeight="1">
      <c r="A139" s="54" t="s">
        <v>1450</v>
      </c>
      <c r="B139" s="55" t="s">
        <v>10</v>
      </c>
      <c r="C139" s="55" t="s">
        <v>11</v>
      </c>
      <c r="D139" s="55"/>
      <c r="E139" s="55"/>
      <c r="F139" s="55"/>
      <c r="G139" s="55"/>
      <c r="H139" s="55"/>
      <c r="I139" s="55"/>
      <c r="J139" s="57" t="s">
        <v>125</v>
      </c>
      <c r="K139" s="57" t="s">
        <v>82</v>
      </c>
      <c r="L139" s="55"/>
      <c r="M139" s="93"/>
      <c r="N139" s="60"/>
      <c r="O139" s="61" t="s">
        <v>113</v>
      </c>
      <c r="P139" s="60" t="s">
        <v>1451</v>
      </c>
      <c r="Q139" s="54"/>
      <c r="R139" s="192" t="s">
        <v>87</v>
      </c>
      <c r="S139" s="55" t="s">
        <v>1452</v>
      </c>
      <c r="T139" s="57" t="s">
        <v>1453</v>
      </c>
      <c r="U139" s="68"/>
      <c r="V139" s="68"/>
      <c r="W139" s="68"/>
      <c r="X139" s="68"/>
    </row>
    <row r="140" spans="1:24" ht="30" customHeight="1">
      <c r="A140" s="54" t="s">
        <v>1413</v>
      </c>
      <c r="B140" s="55" t="s">
        <v>10</v>
      </c>
      <c r="C140" s="55" t="s">
        <v>11</v>
      </c>
      <c r="D140" s="55"/>
      <c r="E140" s="55"/>
      <c r="F140" s="55"/>
      <c r="G140" s="55"/>
      <c r="H140" s="55"/>
      <c r="I140" s="55"/>
      <c r="J140" s="57" t="s">
        <v>125</v>
      </c>
      <c r="K140" s="57" t="s">
        <v>82</v>
      </c>
      <c r="L140" s="55"/>
      <c r="M140" s="93"/>
      <c r="N140" s="60"/>
      <c r="O140" s="61" t="s">
        <v>83</v>
      </c>
      <c r="P140" s="60" t="s">
        <v>2519</v>
      </c>
      <c r="Q140" s="54"/>
      <c r="R140" s="192" t="s">
        <v>87</v>
      </c>
      <c r="S140" s="55" t="s">
        <v>2520</v>
      </c>
      <c r="T140" s="57" t="s">
        <v>1416</v>
      </c>
      <c r="U140" s="68"/>
      <c r="V140" s="68"/>
      <c r="W140" s="68"/>
      <c r="X140" s="68"/>
    </row>
    <row r="141" spans="1:24" ht="42.75" customHeight="1">
      <c r="A141" s="54" t="s">
        <v>1408</v>
      </c>
      <c r="B141" s="55" t="s">
        <v>10</v>
      </c>
      <c r="C141" s="55" t="s">
        <v>11</v>
      </c>
      <c r="D141" s="55"/>
      <c r="E141" s="55"/>
      <c r="F141" s="55"/>
      <c r="G141" s="55"/>
      <c r="H141" s="55"/>
      <c r="I141" s="55"/>
      <c r="J141" s="57" t="s">
        <v>2521</v>
      </c>
      <c r="K141" s="57"/>
      <c r="L141" s="55"/>
      <c r="M141" s="59" t="s">
        <v>2522</v>
      </c>
      <c r="N141" s="77" t="s">
        <v>1409</v>
      </c>
      <c r="O141" s="79" t="s">
        <v>113</v>
      </c>
      <c r="P141" s="77" t="s">
        <v>2523</v>
      </c>
      <c r="Q141" s="156"/>
      <c r="R141" s="192" t="s">
        <v>107</v>
      </c>
      <c r="S141" s="122" t="s">
        <v>2524</v>
      </c>
      <c r="T141" s="57" t="s">
        <v>1412</v>
      </c>
      <c r="U141" s="66" t="s">
        <v>88</v>
      </c>
      <c r="V141" s="66" t="s">
        <v>88</v>
      </c>
      <c r="W141" s="66" t="s">
        <v>88</v>
      </c>
      <c r="X141" s="66" t="s">
        <v>143</v>
      </c>
    </row>
    <row r="142" spans="1:24" ht="45.75" customHeight="1">
      <c r="A142" s="54" t="s">
        <v>1457</v>
      </c>
      <c r="B142" s="55" t="s">
        <v>10</v>
      </c>
      <c r="C142" s="55" t="s">
        <v>11</v>
      </c>
      <c r="D142" s="55"/>
      <c r="E142" s="55"/>
      <c r="F142" s="55"/>
      <c r="G142" s="55"/>
      <c r="H142" s="55"/>
      <c r="I142" s="55"/>
      <c r="J142" s="57" t="s">
        <v>125</v>
      </c>
      <c r="K142" s="57" t="s">
        <v>82</v>
      </c>
      <c r="L142" s="55"/>
      <c r="M142" s="93"/>
      <c r="N142" s="60"/>
      <c r="O142" s="61" t="s">
        <v>83</v>
      </c>
      <c r="P142" s="60" t="s">
        <v>1458</v>
      </c>
      <c r="Q142" s="54"/>
      <c r="R142" s="192" t="s">
        <v>107</v>
      </c>
      <c r="S142" s="55" t="s">
        <v>1459</v>
      </c>
      <c r="T142" s="57" t="s">
        <v>1460</v>
      </c>
      <c r="U142" s="68"/>
      <c r="V142" s="68"/>
      <c r="W142" s="68"/>
      <c r="X142" s="68"/>
    </row>
    <row r="143" spans="1:24" ht="47.25" customHeight="1">
      <c r="A143" s="94" t="s">
        <v>1403</v>
      </c>
      <c r="B143" s="95" t="s">
        <v>10</v>
      </c>
      <c r="C143" s="95" t="s">
        <v>11</v>
      </c>
      <c r="D143" s="95"/>
      <c r="E143" s="95"/>
      <c r="F143" s="95"/>
      <c r="G143" s="95"/>
      <c r="H143" s="95"/>
      <c r="I143" s="95"/>
      <c r="J143" s="96" t="s">
        <v>125</v>
      </c>
      <c r="K143" s="96" t="s">
        <v>82</v>
      </c>
      <c r="L143" s="95"/>
      <c r="M143" s="172"/>
      <c r="N143" s="99"/>
      <c r="O143" s="100" t="s">
        <v>83</v>
      </c>
      <c r="P143" s="99" t="s">
        <v>2525</v>
      </c>
      <c r="Q143" s="94"/>
      <c r="R143" s="213" t="s">
        <v>107</v>
      </c>
      <c r="S143" s="95" t="s">
        <v>2526</v>
      </c>
      <c r="T143" s="96" t="s">
        <v>1407</v>
      </c>
      <c r="U143" s="101"/>
      <c r="V143" s="101"/>
      <c r="W143" s="101"/>
      <c r="X143" s="101"/>
    </row>
    <row r="144" spans="1:24" ht="39.75" customHeight="1">
      <c r="A144" s="54" t="s">
        <v>1574</v>
      </c>
      <c r="B144" s="55" t="s">
        <v>1515</v>
      </c>
      <c r="C144" s="55" t="s">
        <v>18</v>
      </c>
      <c r="D144" s="68"/>
      <c r="E144" s="55"/>
      <c r="F144" s="55"/>
      <c r="G144" s="55"/>
      <c r="H144" s="55"/>
      <c r="I144" s="55"/>
      <c r="J144" s="57" t="s">
        <v>125</v>
      </c>
      <c r="K144" s="57" t="s">
        <v>82</v>
      </c>
      <c r="L144" s="55"/>
      <c r="M144" s="83" t="s">
        <v>2527</v>
      </c>
      <c r="N144" s="60"/>
      <c r="O144" s="61" t="s">
        <v>311</v>
      </c>
      <c r="P144" s="60"/>
      <c r="Q144" s="204" t="s">
        <v>2528</v>
      </c>
      <c r="R144" s="64" t="s">
        <v>87</v>
      </c>
      <c r="S144" s="55" t="s">
        <v>1576</v>
      </c>
      <c r="T144" s="55" t="s">
        <v>1577</v>
      </c>
      <c r="U144" s="68"/>
      <c r="V144" s="68"/>
      <c r="W144" s="68"/>
      <c r="X144" s="68"/>
    </row>
    <row r="145" spans="1:24" ht="24" customHeight="1">
      <c r="A145" s="54" t="s">
        <v>2529</v>
      </c>
      <c r="B145" s="55" t="s">
        <v>1515</v>
      </c>
      <c r="C145" s="55" t="s">
        <v>18</v>
      </c>
      <c r="D145" s="68"/>
      <c r="E145" s="55"/>
      <c r="F145" s="55"/>
      <c r="G145" s="55"/>
      <c r="H145" s="55"/>
      <c r="I145" s="55"/>
      <c r="J145" s="57" t="s">
        <v>125</v>
      </c>
      <c r="K145" s="57"/>
      <c r="L145" s="55"/>
      <c r="M145" s="59" t="s">
        <v>1603</v>
      </c>
      <c r="N145" s="60"/>
      <c r="O145" s="61" t="s">
        <v>311</v>
      </c>
      <c r="P145" s="60"/>
      <c r="Q145" s="204" t="s">
        <v>2530</v>
      </c>
      <c r="R145" s="64" t="s">
        <v>87</v>
      </c>
      <c r="S145" s="55" t="s">
        <v>2531</v>
      </c>
      <c r="T145" s="55" t="s">
        <v>2532</v>
      </c>
      <c r="U145" s="68"/>
      <c r="V145" s="68"/>
      <c r="W145" s="68"/>
      <c r="X145" s="68"/>
    </row>
    <row r="146" spans="1:24" ht="27.75" customHeight="1">
      <c r="A146" s="54" t="s">
        <v>1602</v>
      </c>
      <c r="B146" s="55" t="s">
        <v>1515</v>
      </c>
      <c r="C146" s="55" t="s">
        <v>18</v>
      </c>
      <c r="D146" s="68"/>
      <c r="E146" s="55"/>
      <c r="F146" s="55"/>
      <c r="G146" s="55"/>
      <c r="H146" s="55"/>
      <c r="I146" s="55"/>
      <c r="J146" s="57" t="s">
        <v>125</v>
      </c>
      <c r="K146" s="57"/>
      <c r="L146" s="55"/>
      <c r="M146" s="59" t="s">
        <v>1603</v>
      </c>
      <c r="N146" s="60"/>
      <c r="O146" s="61" t="s">
        <v>311</v>
      </c>
      <c r="P146" s="60"/>
      <c r="Q146" s="204" t="s">
        <v>1604</v>
      </c>
      <c r="R146" s="64" t="s">
        <v>87</v>
      </c>
      <c r="S146" s="55" t="s">
        <v>1605</v>
      </c>
      <c r="T146" s="55" t="s">
        <v>1606</v>
      </c>
      <c r="U146" s="68"/>
      <c r="V146" s="68"/>
      <c r="W146" s="68"/>
      <c r="X146" s="68"/>
    </row>
    <row r="147" spans="1:24" ht="39.75" customHeight="1">
      <c r="A147" s="54" t="s">
        <v>1658</v>
      </c>
      <c r="B147" s="55" t="s">
        <v>1515</v>
      </c>
      <c r="C147" s="55" t="s">
        <v>18</v>
      </c>
      <c r="D147" s="68"/>
      <c r="E147" s="55"/>
      <c r="F147" s="55"/>
      <c r="G147" s="55"/>
      <c r="H147" s="55"/>
      <c r="I147" s="55"/>
      <c r="J147" s="57" t="s">
        <v>125</v>
      </c>
      <c r="K147" s="57"/>
      <c r="L147" s="55"/>
      <c r="M147" s="59" t="s">
        <v>2533</v>
      </c>
      <c r="N147" s="60"/>
      <c r="O147" s="61" t="s">
        <v>311</v>
      </c>
      <c r="P147" s="223"/>
      <c r="Q147" s="110" t="s">
        <v>2534</v>
      </c>
      <c r="R147" s="64" t="s">
        <v>107</v>
      </c>
      <c r="S147" s="55" t="s">
        <v>1659</v>
      </c>
      <c r="T147" s="55" t="s">
        <v>1660</v>
      </c>
      <c r="U147" s="68"/>
      <c r="V147" s="68"/>
      <c r="W147" s="68"/>
      <c r="X147" s="68"/>
    </row>
    <row r="148" spans="1:24" ht="28.5" customHeight="1">
      <c r="A148" s="164" t="s">
        <v>1669</v>
      </c>
      <c r="B148" s="187" t="s">
        <v>1515</v>
      </c>
      <c r="C148" s="187" t="s">
        <v>18</v>
      </c>
      <c r="D148" s="101"/>
      <c r="E148" s="95"/>
      <c r="F148" s="95"/>
      <c r="G148" s="95"/>
      <c r="H148" s="95"/>
      <c r="I148" s="95"/>
      <c r="J148" s="226" t="s">
        <v>168</v>
      </c>
      <c r="K148" s="96"/>
      <c r="L148" s="95"/>
      <c r="M148" s="172"/>
      <c r="N148" s="99"/>
      <c r="O148" s="100"/>
      <c r="P148" s="99"/>
      <c r="Q148" s="94"/>
      <c r="R148" s="170" t="s">
        <v>107</v>
      </c>
      <c r="S148" s="165" t="s">
        <v>1670</v>
      </c>
      <c r="T148" s="95"/>
      <c r="U148" s="101"/>
      <c r="V148" s="101"/>
      <c r="W148" s="101"/>
      <c r="X148" s="101"/>
    </row>
    <row r="149" spans="1:24" ht="15.75" customHeight="1">
      <c r="A149" s="54" t="s">
        <v>1686</v>
      </c>
      <c r="B149" s="155" t="s">
        <v>42</v>
      </c>
      <c r="C149" s="155" t="s">
        <v>42</v>
      </c>
      <c r="D149" s="145" t="s">
        <v>1687</v>
      </c>
      <c r="E149" s="155"/>
      <c r="F149" s="155"/>
      <c r="G149" s="155"/>
      <c r="H149" s="155"/>
      <c r="I149" s="155"/>
      <c r="J149" s="57" t="s">
        <v>2535</v>
      </c>
      <c r="K149" s="57" t="s">
        <v>82</v>
      </c>
      <c r="L149" s="55"/>
      <c r="M149" s="59" t="s">
        <v>1689</v>
      </c>
      <c r="N149" s="77"/>
      <c r="O149" s="79" t="s">
        <v>1086</v>
      </c>
      <c r="P149" s="77" t="s">
        <v>1690</v>
      </c>
      <c r="Q149" s="156"/>
      <c r="R149" s="81" t="s">
        <v>107</v>
      </c>
      <c r="S149" s="122" t="s">
        <v>1691</v>
      </c>
      <c r="T149" s="55" t="s">
        <v>1692</v>
      </c>
      <c r="U149" s="68"/>
      <c r="V149" s="68"/>
      <c r="W149" s="68"/>
      <c r="X149" s="68"/>
    </row>
    <row r="150" spans="1:24" ht="15.75" customHeight="1">
      <c r="A150" s="54" t="s">
        <v>1693</v>
      </c>
      <c r="B150" s="155" t="s">
        <v>42</v>
      </c>
      <c r="C150" s="155" t="s">
        <v>42</v>
      </c>
      <c r="D150" s="155"/>
      <c r="E150" s="155"/>
      <c r="F150" s="155"/>
      <c r="G150" s="155"/>
      <c r="H150" s="155"/>
      <c r="I150" s="155"/>
      <c r="J150" s="57" t="s">
        <v>2536</v>
      </c>
      <c r="K150" s="57" t="s">
        <v>82</v>
      </c>
      <c r="L150" s="58"/>
      <c r="M150" s="74"/>
      <c r="N150" s="77"/>
      <c r="O150" s="79" t="s">
        <v>1086</v>
      </c>
      <c r="P150" s="77" t="s">
        <v>1695</v>
      </c>
      <c r="Q150" s="156"/>
      <c r="R150" s="81" t="s">
        <v>107</v>
      </c>
      <c r="S150" s="122" t="s">
        <v>1696</v>
      </c>
      <c r="T150" s="55" t="s">
        <v>1697</v>
      </c>
      <c r="U150" s="63"/>
      <c r="V150" s="68"/>
      <c r="W150" s="68"/>
      <c r="X150" s="68"/>
    </row>
    <row r="151" spans="1:24" ht="57" customHeight="1">
      <c r="A151" s="54" t="s">
        <v>1702</v>
      </c>
      <c r="B151" s="155" t="s">
        <v>42</v>
      </c>
      <c r="C151" s="55" t="s">
        <v>42</v>
      </c>
      <c r="D151" s="55"/>
      <c r="E151" s="55"/>
      <c r="F151" s="55"/>
      <c r="G151" s="55"/>
      <c r="H151" s="55"/>
      <c r="I151" s="55"/>
      <c r="J151" s="57" t="s">
        <v>2537</v>
      </c>
      <c r="K151" s="57" t="s">
        <v>82</v>
      </c>
      <c r="L151" s="55"/>
      <c r="M151" s="158" t="s">
        <v>2538</v>
      </c>
      <c r="N151" s="60"/>
      <c r="O151" s="61" t="s">
        <v>311</v>
      </c>
      <c r="P151" s="60" t="s">
        <v>1704</v>
      </c>
      <c r="Q151" s="72"/>
      <c r="R151" s="64" t="s">
        <v>87</v>
      </c>
      <c r="S151" s="106" t="s">
        <v>1705</v>
      </c>
      <c r="T151" s="55" t="s">
        <v>1706</v>
      </c>
      <c r="U151" s="68"/>
      <c r="V151" s="68"/>
      <c r="W151" s="68"/>
      <c r="X151" s="63">
        <v>43070</v>
      </c>
    </row>
    <row r="152" spans="1:24" ht="36" customHeight="1">
      <c r="A152" s="79" t="s">
        <v>1712</v>
      </c>
      <c r="B152" s="37" t="s">
        <v>13</v>
      </c>
      <c r="C152" s="37" t="s">
        <v>15</v>
      </c>
      <c r="D152" s="118"/>
      <c r="E152" s="108"/>
      <c r="F152" s="108"/>
      <c r="G152" s="108"/>
      <c r="H152" s="108"/>
      <c r="I152" s="108"/>
      <c r="J152" s="109" t="s">
        <v>2539</v>
      </c>
      <c r="K152" s="108"/>
      <c r="L152" s="264"/>
      <c r="M152" s="265" t="s">
        <v>1892</v>
      </c>
      <c r="N152" s="118"/>
      <c r="O152" s="79" t="s">
        <v>311</v>
      </c>
      <c r="P152" s="60" t="s">
        <v>1714</v>
      </c>
      <c r="Q152" s="118"/>
      <c r="R152" s="266" t="s">
        <v>107</v>
      </c>
      <c r="S152" s="89" t="s">
        <v>1715</v>
      </c>
      <c r="T152" s="37" t="s">
        <v>1716</v>
      </c>
      <c r="U152" s="113">
        <v>43936</v>
      </c>
      <c r="V152" s="150" t="s">
        <v>99</v>
      </c>
      <c r="W152" s="150" t="s">
        <v>99</v>
      </c>
      <c r="X152" s="228"/>
    </row>
    <row r="153" spans="1:24" ht="36" customHeight="1">
      <c r="A153" s="54" t="s">
        <v>2540</v>
      </c>
      <c r="B153" s="155" t="s">
        <v>42</v>
      </c>
      <c r="C153" s="55" t="s">
        <v>42</v>
      </c>
      <c r="D153" s="70" t="s">
        <v>1732</v>
      </c>
      <c r="E153" s="55"/>
      <c r="F153" s="55"/>
      <c r="G153" s="55"/>
      <c r="H153" s="55"/>
      <c r="I153" s="55"/>
      <c r="J153" s="56" t="s">
        <v>116</v>
      </c>
      <c r="K153" s="57"/>
      <c r="L153" s="58"/>
      <c r="M153" s="59" t="s">
        <v>2541</v>
      </c>
      <c r="N153" s="60"/>
      <c r="O153" s="61" t="s">
        <v>311</v>
      </c>
      <c r="P153" s="204" t="s">
        <v>2542</v>
      </c>
      <c r="Q153" s="127" t="s">
        <v>2543</v>
      </c>
      <c r="R153" s="64"/>
      <c r="S153" s="55" t="s">
        <v>2544</v>
      </c>
      <c r="T153" s="55" t="s">
        <v>1750</v>
      </c>
      <c r="U153" s="63">
        <v>43385</v>
      </c>
      <c r="V153" s="66" t="s">
        <v>99</v>
      </c>
      <c r="W153" s="66" t="s">
        <v>99</v>
      </c>
      <c r="X153" s="68"/>
    </row>
    <row r="154" spans="1:24" ht="34.5" customHeight="1">
      <c r="A154" s="54" t="s">
        <v>1728</v>
      </c>
      <c r="B154" s="155" t="s">
        <v>42</v>
      </c>
      <c r="C154" s="55" t="s">
        <v>42</v>
      </c>
      <c r="D154" s="55"/>
      <c r="E154" s="55"/>
      <c r="F154" s="55"/>
      <c r="G154" s="55"/>
      <c r="H154" s="55"/>
      <c r="I154" s="55"/>
      <c r="J154" s="57" t="s">
        <v>125</v>
      </c>
      <c r="K154" s="57"/>
      <c r="L154" s="55"/>
      <c r="M154" s="70" t="s">
        <v>1729</v>
      </c>
      <c r="N154" s="60"/>
      <c r="O154" s="61" t="s">
        <v>412</v>
      </c>
      <c r="P154" s="60"/>
      <c r="Q154" s="60"/>
      <c r="R154" s="64"/>
      <c r="S154" s="55" t="s">
        <v>1730</v>
      </c>
      <c r="T154" s="55" t="s">
        <v>1731</v>
      </c>
      <c r="U154" s="231">
        <v>43831</v>
      </c>
      <c r="V154" s="68"/>
      <c r="W154" s="68"/>
      <c r="X154" s="159">
        <v>43922</v>
      </c>
    </row>
    <row r="155" spans="1:24" ht="57" customHeight="1">
      <c r="A155" s="54" t="s">
        <v>1702</v>
      </c>
      <c r="B155" s="155" t="s">
        <v>42</v>
      </c>
      <c r="C155" s="55" t="s">
        <v>42</v>
      </c>
      <c r="D155" s="55"/>
      <c r="E155" s="55"/>
      <c r="F155" s="55"/>
      <c r="G155" s="55"/>
      <c r="H155" s="55"/>
      <c r="I155" s="55"/>
      <c r="J155" s="56" t="s">
        <v>125</v>
      </c>
      <c r="K155" s="57" t="s">
        <v>82</v>
      </c>
      <c r="L155" s="55"/>
      <c r="M155" s="59" t="s">
        <v>2545</v>
      </c>
      <c r="N155" s="60"/>
      <c r="O155" s="61" t="s">
        <v>311</v>
      </c>
      <c r="P155" s="75" t="s">
        <v>2426</v>
      </c>
      <c r="Q155" s="204" t="s">
        <v>2546</v>
      </c>
      <c r="R155" s="64"/>
      <c r="S155" s="55" t="s">
        <v>1705</v>
      </c>
      <c r="T155" s="55" t="s">
        <v>1706</v>
      </c>
      <c r="U155" s="68"/>
      <c r="V155" s="68"/>
      <c r="W155" s="68"/>
      <c r="X155" s="63">
        <v>43070</v>
      </c>
    </row>
    <row r="156" spans="1:24" ht="53.25" customHeight="1">
      <c r="A156" s="54" t="s">
        <v>1744</v>
      </c>
      <c r="B156" s="155" t="s">
        <v>42</v>
      </c>
      <c r="C156" s="55" t="s">
        <v>42</v>
      </c>
      <c r="D156" s="55"/>
      <c r="E156" s="55"/>
      <c r="F156" s="55"/>
      <c r="G156" s="55"/>
      <c r="H156" s="55"/>
      <c r="I156" s="55"/>
      <c r="J156" s="57" t="s">
        <v>304</v>
      </c>
      <c r="K156" s="57"/>
      <c r="L156" s="55"/>
      <c r="M156" s="59" t="s">
        <v>2547</v>
      </c>
      <c r="N156" s="60"/>
      <c r="O156" s="61" t="s">
        <v>311</v>
      </c>
      <c r="P156" s="60"/>
      <c r="Q156" s="204" t="s">
        <v>1745</v>
      </c>
      <c r="R156" s="81" t="s">
        <v>87</v>
      </c>
      <c r="S156" s="71" t="s">
        <v>1746</v>
      </c>
      <c r="T156" s="55"/>
      <c r="U156" s="231"/>
      <c r="V156" s="68"/>
      <c r="W156" s="68"/>
      <c r="X156" s="159"/>
    </row>
    <row r="157" spans="1:24" ht="15.75" customHeight="1">
      <c r="A157" s="54"/>
      <c r="B157" s="155"/>
      <c r="C157" s="155"/>
      <c r="D157" s="155"/>
      <c r="E157" s="155"/>
      <c r="F157" s="155"/>
      <c r="G157" s="155"/>
      <c r="H157" s="155"/>
      <c r="I157" s="155"/>
      <c r="J157" s="57" t="s">
        <v>304</v>
      </c>
      <c r="K157" s="57"/>
      <c r="L157" s="55"/>
      <c r="M157" s="59" t="s">
        <v>1754</v>
      </c>
      <c r="N157" s="77"/>
      <c r="O157" s="185" t="s">
        <v>311</v>
      </c>
      <c r="P157" s="175" t="s">
        <v>1755</v>
      </c>
      <c r="Q157" s="156"/>
      <c r="R157" s="64"/>
      <c r="S157" s="145" t="s">
        <v>1756</v>
      </c>
      <c r="T157" s="55"/>
      <c r="U157" s="66"/>
      <c r="V157" s="66"/>
      <c r="W157" s="66"/>
      <c r="X157" s="68"/>
    </row>
    <row r="158" spans="1:24" ht="15.75" customHeight="1">
      <c r="A158" s="94"/>
      <c r="B158" s="186"/>
      <c r="C158" s="186"/>
      <c r="D158" s="186"/>
      <c r="E158" s="186"/>
      <c r="F158" s="186"/>
      <c r="G158" s="186"/>
      <c r="H158" s="186"/>
      <c r="I158" s="186"/>
      <c r="J158" s="96" t="s">
        <v>304</v>
      </c>
      <c r="K158" s="96"/>
      <c r="L158" s="95"/>
      <c r="M158" s="167" t="s">
        <v>1757</v>
      </c>
      <c r="N158" s="234"/>
      <c r="O158" s="267" t="s">
        <v>311</v>
      </c>
      <c r="P158" s="268" t="s">
        <v>1758</v>
      </c>
      <c r="Q158" s="235"/>
      <c r="R158" s="170" t="s">
        <v>107</v>
      </c>
      <c r="S158" s="269" t="s">
        <v>1759</v>
      </c>
      <c r="T158" s="95"/>
      <c r="U158" s="103"/>
      <c r="V158" s="103"/>
      <c r="W158" s="103"/>
      <c r="X158" s="101"/>
    </row>
    <row r="159" spans="1:24" ht="30" customHeight="1">
      <c r="A159" s="54" t="s">
        <v>1798</v>
      </c>
      <c r="B159" s="55" t="s">
        <v>27</v>
      </c>
      <c r="C159" s="55" t="s">
        <v>31</v>
      </c>
      <c r="D159" s="55" t="s">
        <v>1780</v>
      </c>
      <c r="E159" s="55" t="s">
        <v>30</v>
      </c>
      <c r="F159" s="55"/>
      <c r="G159" s="55"/>
      <c r="H159" s="55"/>
      <c r="I159" s="55"/>
      <c r="J159" s="57" t="s">
        <v>2548</v>
      </c>
      <c r="K159" s="57"/>
      <c r="L159" s="55"/>
      <c r="M159" s="59"/>
      <c r="N159" s="60"/>
      <c r="O159" s="61" t="s">
        <v>83</v>
      </c>
      <c r="P159" s="75" t="s">
        <v>1800</v>
      </c>
      <c r="Q159" s="61"/>
      <c r="R159" s="192" t="s">
        <v>87</v>
      </c>
      <c r="S159" s="62" t="s">
        <v>1801</v>
      </c>
      <c r="T159" s="57" t="s">
        <v>1802</v>
      </c>
      <c r="U159" s="68"/>
      <c r="V159" s="68"/>
      <c r="W159" s="68"/>
      <c r="X159" s="68"/>
    </row>
    <row r="160" spans="1:24" ht="37.5" customHeight="1">
      <c r="A160" s="54"/>
      <c r="B160" s="55" t="s">
        <v>27</v>
      </c>
      <c r="C160" s="55" t="s">
        <v>31</v>
      </c>
      <c r="D160" s="55"/>
      <c r="E160" s="55"/>
      <c r="F160" s="55"/>
      <c r="G160" s="55"/>
      <c r="H160" s="55"/>
      <c r="I160" s="55"/>
      <c r="J160" s="56" t="s">
        <v>116</v>
      </c>
      <c r="K160" s="57"/>
      <c r="L160" s="55"/>
      <c r="M160" s="83" t="s">
        <v>2549</v>
      </c>
      <c r="N160" s="77"/>
      <c r="O160" s="185" t="s">
        <v>1803</v>
      </c>
      <c r="P160" s="77"/>
      <c r="Q160" s="156"/>
      <c r="R160" s="64"/>
      <c r="S160" s="145" t="s">
        <v>1804</v>
      </c>
      <c r="T160" s="55"/>
      <c r="U160" s="66"/>
      <c r="V160" s="66"/>
      <c r="W160" s="66"/>
      <c r="X160" s="68"/>
    </row>
    <row r="161" spans="1:24" ht="37.5" customHeight="1">
      <c r="A161" s="54" t="s">
        <v>1810</v>
      </c>
      <c r="B161" s="55" t="s">
        <v>27</v>
      </c>
      <c r="C161" s="55" t="s">
        <v>31</v>
      </c>
      <c r="D161" s="55"/>
      <c r="E161" s="55"/>
      <c r="F161" s="55"/>
      <c r="G161" s="55"/>
      <c r="H161" s="55"/>
      <c r="I161" s="55"/>
      <c r="J161" s="57" t="s">
        <v>2550</v>
      </c>
      <c r="K161" s="57"/>
      <c r="L161" s="55"/>
      <c r="M161" s="82"/>
      <c r="N161" s="77" t="s">
        <v>1812</v>
      </c>
      <c r="O161" s="79" t="s">
        <v>83</v>
      </c>
      <c r="P161" s="77" t="s">
        <v>2551</v>
      </c>
      <c r="Q161" s="156"/>
      <c r="R161" s="64" t="s">
        <v>107</v>
      </c>
      <c r="S161" s="122" t="s">
        <v>1814</v>
      </c>
      <c r="T161" s="55" t="s">
        <v>1815</v>
      </c>
      <c r="U161" s="66" t="s">
        <v>88</v>
      </c>
      <c r="V161" s="66" t="s">
        <v>88</v>
      </c>
      <c r="W161" s="66" t="s">
        <v>88</v>
      </c>
      <c r="X161" s="68"/>
    </row>
    <row r="162" spans="1:24" ht="31.5" customHeight="1">
      <c r="A162" s="54" t="s">
        <v>1844</v>
      </c>
      <c r="B162" s="55" t="s">
        <v>27</v>
      </c>
      <c r="C162" s="55" t="s">
        <v>31</v>
      </c>
      <c r="D162" s="55"/>
      <c r="E162" s="55"/>
      <c r="F162" s="55"/>
      <c r="G162" s="55"/>
      <c r="H162" s="55"/>
      <c r="I162" s="55"/>
      <c r="J162" s="57" t="s">
        <v>168</v>
      </c>
      <c r="K162" s="57"/>
      <c r="L162" s="55"/>
      <c r="M162" s="59" t="s">
        <v>2552</v>
      </c>
      <c r="N162" s="75" t="s">
        <v>1846</v>
      </c>
      <c r="O162" s="61"/>
      <c r="P162" s="60"/>
      <c r="Q162" s="54"/>
      <c r="R162" s="64" t="s">
        <v>107</v>
      </c>
      <c r="S162" s="55" t="s">
        <v>2553</v>
      </c>
      <c r="T162" s="55" t="s">
        <v>1848</v>
      </c>
      <c r="U162" s="66" t="s">
        <v>88</v>
      </c>
      <c r="V162" s="66" t="s">
        <v>88</v>
      </c>
      <c r="W162" s="66" t="s">
        <v>88</v>
      </c>
      <c r="X162" s="68"/>
    </row>
    <row r="163" spans="1:24" ht="30.75" customHeight="1">
      <c r="A163" s="54" t="s">
        <v>1866</v>
      </c>
      <c r="B163" s="55" t="s">
        <v>27</v>
      </c>
      <c r="C163" s="55" t="s">
        <v>31</v>
      </c>
      <c r="D163" s="55"/>
      <c r="E163" s="55"/>
      <c r="F163" s="55"/>
      <c r="G163" s="55"/>
      <c r="H163" s="55"/>
      <c r="I163" s="55"/>
      <c r="J163" s="57" t="s">
        <v>168</v>
      </c>
      <c r="K163" s="57"/>
      <c r="L163" s="55"/>
      <c r="M163" s="59" t="s">
        <v>1867</v>
      </c>
      <c r="N163" s="60"/>
      <c r="O163" s="61"/>
      <c r="P163" s="60"/>
      <c r="Q163" s="61"/>
      <c r="R163" s="192" t="s">
        <v>87</v>
      </c>
      <c r="S163" s="57" t="s">
        <v>1868</v>
      </c>
      <c r="T163" s="57" t="s">
        <v>1869</v>
      </c>
      <c r="U163" s="68"/>
      <c r="V163" s="68"/>
      <c r="W163" s="68"/>
      <c r="X163" s="68"/>
    </row>
    <row r="164" spans="1:24" ht="35.25" customHeight="1">
      <c r="A164" s="54"/>
      <c r="B164" s="55" t="s">
        <v>27</v>
      </c>
      <c r="C164" s="55" t="s">
        <v>31</v>
      </c>
      <c r="D164" s="55"/>
      <c r="E164" s="55"/>
      <c r="F164" s="55"/>
      <c r="G164" s="55"/>
      <c r="H164" s="55"/>
      <c r="I164" s="55"/>
      <c r="J164" s="57" t="s">
        <v>168</v>
      </c>
      <c r="K164" s="57"/>
      <c r="L164" s="55"/>
      <c r="M164" s="83" t="s">
        <v>2554</v>
      </c>
      <c r="N164" s="60"/>
      <c r="O164" s="78"/>
      <c r="P164" s="75"/>
      <c r="Q164" s="121"/>
      <c r="R164" s="64"/>
      <c r="S164" s="145" t="s">
        <v>1859</v>
      </c>
      <c r="T164" s="55"/>
      <c r="U164" s="68"/>
      <c r="V164" s="68"/>
      <c r="W164" s="68"/>
      <c r="X164" s="68"/>
    </row>
    <row r="165" spans="1:24" ht="29.25" customHeight="1">
      <c r="A165" s="54" t="s">
        <v>1873</v>
      </c>
      <c r="B165" s="55" t="s">
        <v>27</v>
      </c>
      <c r="C165" s="55" t="s">
        <v>31</v>
      </c>
      <c r="D165" s="55"/>
      <c r="E165" s="55"/>
      <c r="F165" s="55"/>
      <c r="G165" s="55"/>
      <c r="H165" s="55"/>
      <c r="I165" s="55"/>
      <c r="J165" s="57" t="s">
        <v>187</v>
      </c>
      <c r="K165" s="57"/>
      <c r="L165" s="55"/>
      <c r="M165" s="70"/>
      <c r="N165" s="60"/>
      <c r="O165" s="61"/>
      <c r="P165" s="60"/>
      <c r="Q165" s="54"/>
      <c r="R165" s="64" t="s">
        <v>87</v>
      </c>
      <c r="S165" s="55" t="s">
        <v>1874</v>
      </c>
      <c r="T165" s="55" t="s">
        <v>1875</v>
      </c>
      <c r="U165" s="68"/>
      <c r="V165" s="68"/>
      <c r="W165" s="68"/>
      <c r="X165" s="68"/>
    </row>
    <row r="166" spans="1:24" ht="36" customHeight="1">
      <c r="A166" s="94" t="s">
        <v>1885</v>
      </c>
      <c r="B166" s="95" t="s">
        <v>27</v>
      </c>
      <c r="C166" s="95" t="s">
        <v>31</v>
      </c>
      <c r="D166" s="95"/>
      <c r="E166" s="95"/>
      <c r="F166" s="95"/>
      <c r="G166" s="95"/>
      <c r="H166" s="95"/>
      <c r="I166" s="95"/>
      <c r="J166" s="166" t="s">
        <v>187</v>
      </c>
      <c r="K166" s="96"/>
      <c r="L166" s="95"/>
      <c r="M166" s="167" t="s">
        <v>1886</v>
      </c>
      <c r="N166" s="99"/>
      <c r="O166" s="100"/>
      <c r="P166" s="99"/>
      <c r="Q166" s="94"/>
      <c r="R166" s="102" t="s">
        <v>107</v>
      </c>
      <c r="S166" s="95" t="s">
        <v>1887</v>
      </c>
      <c r="T166" s="95" t="s">
        <v>1888</v>
      </c>
      <c r="U166" s="101"/>
      <c r="V166" s="101"/>
      <c r="W166" s="101"/>
      <c r="X166" s="101"/>
    </row>
    <row r="167" spans="1:24" ht="36" customHeight="1">
      <c r="A167" s="54" t="s">
        <v>411</v>
      </c>
      <c r="B167" s="55" t="s">
        <v>13</v>
      </c>
      <c r="C167" s="55" t="s">
        <v>15</v>
      </c>
      <c r="D167" s="55"/>
      <c r="E167" s="55"/>
      <c r="F167" s="55"/>
      <c r="G167" s="55"/>
      <c r="H167" s="55"/>
      <c r="I167" s="55"/>
      <c r="J167" s="57" t="s">
        <v>125</v>
      </c>
      <c r="K167" s="57"/>
      <c r="L167" s="55"/>
      <c r="M167" s="124" t="s">
        <v>2555</v>
      </c>
      <c r="N167" s="60"/>
      <c r="O167" s="61" t="s">
        <v>412</v>
      </c>
      <c r="P167" s="60" t="s">
        <v>413</v>
      </c>
      <c r="Q167" s="153" t="s">
        <v>414</v>
      </c>
      <c r="R167" s="64" t="s">
        <v>87</v>
      </c>
      <c r="S167" s="55" t="s">
        <v>415</v>
      </c>
      <c r="T167" s="55" t="s">
        <v>416</v>
      </c>
      <c r="U167" s="68"/>
      <c r="V167" s="68"/>
      <c r="W167" s="68"/>
      <c r="X167" s="154">
        <v>43735</v>
      </c>
    </row>
    <row r="168" spans="1:24" ht="38.25" customHeight="1">
      <c r="A168" s="54" t="s">
        <v>1935</v>
      </c>
      <c r="B168" s="55" t="s">
        <v>13</v>
      </c>
      <c r="C168" s="55" t="s">
        <v>15</v>
      </c>
      <c r="D168" s="55"/>
      <c r="E168" s="55"/>
      <c r="F168" s="55"/>
      <c r="G168" s="55"/>
      <c r="H168" s="55"/>
      <c r="I168" s="55"/>
      <c r="J168" s="57" t="s">
        <v>125</v>
      </c>
      <c r="K168" s="57"/>
      <c r="L168" s="106" t="s">
        <v>552</v>
      </c>
      <c r="M168" s="71" t="s">
        <v>2556</v>
      </c>
      <c r="N168" s="60"/>
      <c r="O168" s="61" t="s">
        <v>311</v>
      </c>
      <c r="P168" s="60" t="s">
        <v>1936</v>
      </c>
      <c r="Q168" s="204" t="s">
        <v>1937</v>
      </c>
      <c r="R168" s="64" t="s">
        <v>107</v>
      </c>
      <c r="S168" s="55" t="s">
        <v>430</v>
      </c>
      <c r="T168" s="55" t="s">
        <v>1938</v>
      </c>
      <c r="U168" s="68"/>
      <c r="V168" s="68"/>
      <c r="W168" s="68"/>
      <c r="X168" s="154"/>
    </row>
    <row r="169" spans="1:24" ht="27" customHeight="1">
      <c r="A169" s="54" t="s">
        <v>1961</v>
      </c>
      <c r="B169" s="55" t="s">
        <v>13</v>
      </c>
      <c r="C169" s="55" t="s">
        <v>15</v>
      </c>
      <c r="D169" s="129"/>
      <c r="E169" s="55"/>
      <c r="F169" s="55"/>
      <c r="G169" s="55"/>
      <c r="H169" s="55"/>
      <c r="I169" s="55"/>
      <c r="J169" s="57" t="s">
        <v>125</v>
      </c>
      <c r="K169" s="57"/>
      <c r="L169" s="55"/>
      <c r="M169" s="70"/>
      <c r="N169" s="60"/>
      <c r="O169" s="61" t="s">
        <v>412</v>
      </c>
      <c r="P169" s="60"/>
      <c r="Q169" s="204" t="s">
        <v>2557</v>
      </c>
      <c r="R169" s="64" t="s">
        <v>107</v>
      </c>
      <c r="S169" s="71" t="s">
        <v>1962</v>
      </c>
      <c r="T169" s="55" t="s">
        <v>1963</v>
      </c>
      <c r="U169" s="68"/>
      <c r="V169" s="68"/>
      <c r="W169" s="63">
        <v>43922</v>
      </c>
      <c r="X169" s="68"/>
    </row>
    <row r="170" spans="1:24" ht="15.75" hidden="1" customHeight="1">
      <c r="A170" s="54" t="s">
        <v>418</v>
      </c>
      <c r="B170" s="55" t="s">
        <v>13</v>
      </c>
      <c r="C170" s="155" t="s">
        <v>15</v>
      </c>
      <c r="D170" s="129"/>
      <c r="E170" s="155"/>
      <c r="F170" s="155"/>
      <c r="G170" s="155"/>
      <c r="H170" s="155"/>
      <c r="I170" s="155"/>
      <c r="J170" s="57" t="s">
        <v>419</v>
      </c>
      <c r="K170" s="57"/>
      <c r="L170" s="55"/>
      <c r="M170" s="82" t="s">
        <v>2558</v>
      </c>
      <c r="N170" s="77"/>
      <c r="O170" s="79" t="s">
        <v>311</v>
      </c>
      <c r="P170" s="77" t="s">
        <v>420</v>
      </c>
      <c r="Q170" s="156"/>
      <c r="R170" s="64" t="s">
        <v>165</v>
      </c>
      <c r="S170" s="155" t="s">
        <v>421</v>
      </c>
      <c r="T170" s="55" t="s">
        <v>422</v>
      </c>
      <c r="U170" s="68"/>
      <c r="V170" s="68"/>
      <c r="W170" s="68"/>
      <c r="X170" s="68"/>
    </row>
    <row r="171" spans="1:24" ht="15.75" hidden="1" customHeight="1">
      <c r="A171" s="54" t="s">
        <v>423</v>
      </c>
      <c r="B171" s="55" t="s">
        <v>13</v>
      </c>
      <c r="C171" s="55" t="s">
        <v>15</v>
      </c>
      <c r="D171" s="55"/>
      <c r="E171" s="55"/>
      <c r="F171" s="55"/>
      <c r="G171" s="55"/>
      <c r="H171" s="55"/>
      <c r="I171" s="55"/>
      <c r="J171" s="157" t="s">
        <v>424</v>
      </c>
      <c r="K171" s="57"/>
      <c r="L171" s="55"/>
      <c r="M171" s="59" t="s">
        <v>425</v>
      </c>
      <c r="N171" s="60"/>
      <c r="O171" s="61" t="s">
        <v>311</v>
      </c>
      <c r="P171" s="60" t="s">
        <v>426</v>
      </c>
      <c r="Q171" s="54"/>
      <c r="R171" s="64"/>
      <c r="S171" s="55" t="s">
        <v>415</v>
      </c>
      <c r="T171" s="55"/>
      <c r="U171" s="68"/>
      <c r="V171" s="68"/>
      <c r="W171" s="68"/>
      <c r="X171" s="154"/>
    </row>
    <row r="172" spans="1:24" ht="15.75" hidden="1" customHeight="1">
      <c r="A172" s="54" t="s">
        <v>427</v>
      </c>
      <c r="B172" s="55" t="s">
        <v>13</v>
      </c>
      <c r="C172" s="55" t="s">
        <v>15</v>
      </c>
      <c r="D172" s="55"/>
      <c r="E172" s="55"/>
      <c r="F172" s="55"/>
      <c r="G172" s="55"/>
      <c r="H172" s="55"/>
      <c r="I172" s="55"/>
      <c r="J172" s="157" t="s">
        <v>424</v>
      </c>
      <c r="K172" s="57"/>
      <c r="L172" s="55"/>
      <c r="M172" s="83" t="s">
        <v>428</v>
      </c>
      <c r="N172" s="60"/>
      <c r="O172" s="61" t="s">
        <v>311</v>
      </c>
      <c r="P172" s="60" t="s">
        <v>429</v>
      </c>
      <c r="Q172" s="54"/>
      <c r="R172" s="64"/>
      <c r="S172" s="55" t="s">
        <v>430</v>
      </c>
      <c r="T172" s="55"/>
      <c r="U172" s="68"/>
      <c r="V172" s="68"/>
      <c r="W172" s="68"/>
      <c r="X172" s="154"/>
    </row>
    <row r="173" spans="1:24" ht="45" hidden="1" customHeight="1">
      <c r="A173" s="54" t="s">
        <v>431</v>
      </c>
      <c r="B173" s="55" t="s">
        <v>13</v>
      </c>
      <c r="C173" s="55" t="s">
        <v>15</v>
      </c>
      <c r="D173" s="55"/>
      <c r="E173" s="55"/>
      <c r="F173" s="55"/>
      <c r="G173" s="55"/>
      <c r="H173" s="55"/>
      <c r="I173" s="55"/>
      <c r="J173" s="157" t="s">
        <v>424</v>
      </c>
      <c r="K173" s="57"/>
      <c r="L173" s="55"/>
      <c r="M173" s="158" t="s">
        <v>432</v>
      </c>
      <c r="N173" s="60"/>
      <c r="O173" s="61" t="s">
        <v>412</v>
      </c>
      <c r="P173" s="60" t="s">
        <v>433</v>
      </c>
      <c r="Q173" s="54"/>
      <c r="R173" s="64"/>
      <c r="S173" s="55" t="s">
        <v>434</v>
      </c>
      <c r="T173" s="55"/>
      <c r="U173" s="68"/>
      <c r="V173" s="68"/>
      <c r="W173" s="68"/>
      <c r="X173" s="68"/>
    </row>
    <row r="174" spans="1:24" ht="29.25" hidden="1" customHeight="1">
      <c r="A174" s="54" t="s">
        <v>435</v>
      </c>
      <c r="B174" s="55" t="s">
        <v>13</v>
      </c>
      <c r="C174" s="55" t="s">
        <v>15</v>
      </c>
      <c r="D174" s="55"/>
      <c r="E174" s="55"/>
      <c r="F174" s="55"/>
      <c r="G174" s="55"/>
      <c r="H174" s="55"/>
      <c r="I174" s="55"/>
      <c r="J174" s="56" t="s">
        <v>333</v>
      </c>
      <c r="K174" s="57"/>
      <c r="L174" s="55"/>
      <c r="M174" s="59" t="s">
        <v>436</v>
      </c>
      <c r="N174" s="60"/>
      <c r="O174" s="61"/>
      <c r="P174" s="60"/>
      <c r="Q174" s="54"/>
      <c r="R174" s="64"/>
      <c r="S174" s="55" t="s">
        <v>437</v>
      </c>
      <c r="T174" s="55" t="s">
        <v>438</v>
      </c>
      <c r="U174" s="159">
        <v>43891</v>
      </c>
      <c r="V174" s="68"/>
      <c r="W174" s="68"/>
      <c r="X174" s="68"/>
    </row>
    <row r="175" spans="1:24" ht="15.75" customHeight="1">
      <c r="A175" s="54" t="s">
        <v>1989</v>
      </c>
      <c r="B175" s="55" t="s">
        <v>20</v>
      </c>
      <c r="C175" s="55" t="s">
        <v>23</v>
      </c>
      <c r="D175" s="55"/>
      <c r="E175" s="55"/>
      <c r="F175" s="55"/>
      <c r="G175" s="55"/>
      <c r="H175" s="55"/>
      <c r="I175" s="55"/>
      <c r="J175" s="57" t="s">
        <v>187</v>
      </c>
      <c r="K175" s="57"/>
      <c r="L175" s="55"/>
      <c r="M175" s="70"/>
      <c r="N175" s="60"/>
      <c r="O175" s="61"/>
      <c r="P175" s="60"/>
      <c r="Q175" s="54"/>
      <c r="R175" s="64" t="s">
        <v>87</v>
      </c>
      <c r="S175" s="55" t="s">
        <v>1990</v>
      </c>
      <c r="T175" s="55" t="s">
        <v>1991</v>
      </c>
      <c r="U175" s="68"/>
      <c r="V175" s="68"/>
      <c r="W175" s="68"/>
      <c r="X175" s="68"/>
    </row>
    <row r="176" spans="1:24" ht="22.5" customHeight="1">
      <c r="A176" s="54" t="s">
        <v>1996</v>
      </c>
      <c r="B176" s="55" t="s">
        <v>20</v>
      </c>
      <c r="C176" s="55" t="s">
        <v>23</v>
      </c>
      <c r="D176" s="55"/>
      <c r="E176" s="55"/>
      <c r="F176" s="55"/>
      <c r="G176" s="55"/>
      <c r="H176" s="55"/>
      <c r="I176" s="55"/>
      <c r="J176" s="57" t="s">
        <v>187</v>
      </c>
      <c r="K176" s="57"/>
      <c r="L176" s="55"/>
      <c r="M176" s="70"/>
      <c r="N176" s="60"/>
      <c r="O176" s="61"/>
      <c r="P176" s="60"/>
      <c r="Q176" s="54"/>
      <c r="R176" s="64" t="s">
        <v>87</v>
      </c>
      <c r="S176" s="55" t="s">
        <v>1997</v>
      </c>
      <c r="T176" s="55" t="s">
        <v>1998</v>
      </c>
      <c r="U176" s="68"/>
      <c r="V176" s="68"/>
      <c r="W176" s="68"/>
      <c r="X176" s="68"/>
    </row>
    <row r="177" spans="1:24" ht="23.25" customHeight="1">
      <c r="A177" s="94" t="s">
        <v>1999</v>
      </c>
      <c r="B177" s="95" t="s">
        <v>20</v>
      </c>
      <c r="C177" s="95" t="s">
        <v>23</v>
      </c>
      <c r="D177" s="95"/>
      <c r="E177" s="95"/>
      <c r="F177" s="95"/>
      <c r="G177" s="95"/>
      <c r="H177" s="95"/>
      <c r="I177" s="95"/>
      <c r="J177" s="96" t="s">
        <v>187</v>
      </c>
      <c r="K177" s="96"/>
      <c r="L177" s="95"/>
      <c r="M177" s="98"/>
      <c r="N177" s="99"/>
      <c r="O177" s="100"/>
      <c r="P177" s="99"/>
      <c r="Q177" s="94"/>
      <c r="R177" s="102" t="s">
        <v>87</v>
      </c>
      <c r="S177" s="95" t="s">
        <v>2000</v>
      </c>
      <c r="T177" s="95" t="s">
        <v>2001</v>
      </c>
      <c r="U177" s="101"/>
      <c r="V177" s="101"/>
      <c r="W177" s="101"/>
      <c r="X177" s="101"/>
    </row>
    <row r="178" spans="1:24" ht="27" customHeight="1">
      <c r="A178" s="54" t="s">
        <v>2046</v>
      </c>
      <c r="B178" s="55" t="s">
        <v>1515</v>
      </c>
      <c r="C178" s="155" t="s">
        <v>19</v>
      </c>
      <c r="D178" s="68"/>
      <c r="E178" s="155"/>
      <c r="F178" s="155"/>
      <c r="G178" s="155"/>
      <c r="H178" s="155"/>
      <c r="I178" s="155"/>
      <c r="J178" s="57" t="s">
        <v>2559</v>
      </c>
      <c r="K178" s="57"/>
      <c r="L178" s="55"/>
      <c r="M178" s="74"/>
      <c r="N178" s="60"/>
      <c r="O178" s="61" t="s">
        <v>311</v>
      </c>
      <c r="P178" s="204" t="s">
        <v>2048</v>
      </c>
      <c r="Q178" s="54"/>
      <c r="R178" s="64" t="s">
        <v>87</v>
      </c>
      <c r="S178" s="89" t="s">
        <v>2049</v>
      </c>
      <c r="T178" s="57" t="s">
        <v>2050</v>
      </c>
      <c r="U178" s="68"/>
      <c r="V178" s="68"/>
      <c r="W178" s="63">
        <v>43251</v>
      </c>
      <c r="X178" s="68"/>
    </row>
    <row r="179" spans="1:24" ht="31.5" customHeight="1">
      <c r="A179" s="54" t="s">
        <v>2051</v>
      </c>
      <c r="B179" s="55" t="s">
        <v>1515</v>
      </c>
      <c r="C179" s="155" t="s">
        <v>19</v>
      </c>
      <c r="D179" s="68"/>
      <c r="E179" s="155"/>
      <c r="F179" s="155"/>
      <c r="G179" s="155"/>
      <c r="H179" s="155"/>
      <c r="I179" s="155"/>
      <c r="J179" s="57" t="s">
        <v>2560</v>
      </c>
      <c r="K179" s="57"/>
      <c r="L179" s="55"/>
      <c r="M179" s="74"/>
      <c r="N179" s="60"/>
      <c r="O179" s="61" t="s">
        <v>311</v>
      </c>
      <c r="P179" s="204" t="s">
        <v>2053</v>
      </c>
      <c r="Q179" s="54"/>
      <c r="R179" s="64" t="s">
        <v>87</v>
      </c>
      <c r="S179" s="89" t="s">
        <v>2054</v>
      </c>
      <c r="T179" s="57" t="s">
        <v>2055</v>
      </c>
      <c r="U179" s="68"/>
      <c r="V179" s="68"/>
      <c r="W179" s="63">
        <v>43251</v>
      </c>
      <c r="X179" s="68"/>
    </row>
    <row r="180" spans="1:24" ht="40.5" customHeight="1">
      <c r="A180" s="54" t="s">
        <v>2134</v>
      </c>
      <c r="B180" s="55" t="s">
        <v>1515</v>
      </c>
      <c r="C180" s="155" t="s">
        <v>19</v>
      </c>
      <c r="D180" s="68"/>
      <c r="E180" s="155"/>
      <c r="F180" s="155"/>
      <c r="G180" s="155"/>
      <c r="H180" s="155"/>
      <c r="I180" s="155"/>
      <c r="J180" s="56" t="s">
        <v>2561</v>
      </c>
      <c r="K180" s="57"/>
      <c r="L180" s="55"/>
      <c r="M180" s="83" t="s">
        <v>1603</v>
      </c>
      <c r="N180" s="54" t="s">
        <v>2136</v>
      </c>
      <c r="O180" s="61" t="s">
        <v>311</v>
      </c>
      <c r="P180" s="60"/>
      <c r="Q180" s="204" t="s">
        <v>2137</v>
      </c>
      <c r="R180" s="64" t="s">
        <v>87</v>
      </c>
      <c r="S180" s="89" t="s">
        <v>2138</v>
      </c>
      <c r="T180" s="57" t="s">
        <v>2139</v>
      </c>
      <c r="U180" s="68" t="s">
        <v>88</v>
      </c>
      <c r="V180" s="68" t="s">
        <v>88</v>
      </c>
      <c r="W180" s="68" t="s">
        <v>88</v>
      </c>
      <c r="X180" s="68"/>
    </row>
    <row r="181" spans="1:24" ht="32.25" customHeight="1">
      <c r="A181" s="54" t="s">
        <v>2100</v>
      </c>
      <c r="B181" s="55" t="s">
        <v>1515</v>
      </c>
      <c r="C181" s="155" t="s">
        <v>19</v>
      </c>
      <c r="D181" s="68"/>
      <c r="E181" s="155"/>
      <c r="F181" s="155"/>
      <c r="G181" s="155"/>
      <c r="H181" s="155"/>
      <c r="I181" s="155"/>
      <c r="J181" s="56" t="s">
        <v>116</v>
      </c>
      <c r="K181" s="57"/>
      <c r="L181" s="55"/>
      <c r="M181" s="59" t="s">
        <v>2562</v>
      </c>
      <c r="N181" s="60"/>
      <c r="O181" s="61" t="s">
        <v>311</v>
      </c>
      <c r="P181" s="75" t="s">
        <v>2259</v>
      </c>
      <c r="Q181" s="127"/>
      <c r="R181" s="64" t="s">
        <v>87</v>
      </c>
      <c r="S181" s="37" t="s">
        <v>2104</v>
      </c>
      <c r="T181" s="57" t="s">
        <v>2105</v>
      </c>
      <c r="U181" s="68"/>
      <c r="V181" s="68"/>
      <c r="W181" s="68"/>
      <c r="X181" s="159">
        <v>43586</v>
      </c>
    </row>
    <row r="182" spans="1:24" ht="32.25" customHeight="1">
      <c r="A182" s="54" t="s">
        <v>2100</v>
      </c>
      <c r="B182" s="55" t="s">
        <v>1515</v>
      </c>
      <c r="C182" s="155" t="s">
        <v>19</v>
      </c>
      <c r="D182" s="68"/>
      <c r="E182" s="155"/>
      <c r="F182" s="155"/>
      <c r="G182" s="155"/>
      <c r="H182" s="155"/>
      <c r="I182" s="155"/>
      <c r="J182" s="56" t="s">
        <v>125</v>
      </c>
      <c r="K182" s="57"/>
      <c r="L182" s="55"/>
      <c r="M182" s="59" t="s">
        <v>2563</v>
      </c>
      <c r="N182" s="60"/>
      <c r="O182" s="61" t="s">
        <v>311</v>
      </c>
      <c r="P182" s="75" t="s">
        <v>2564</v>
      </c>
      <c r="Q182" s="204" t="s">
        <v>2103</v>
      </c>
      <c r="R182" s="64" t="s">
        <v>87</v>
      </c>
      <c r="S182" s="37" t="s">
        <v>2104</v>
      </c>
      <c r="T182" s="57" t="s">
        <v>2105</v>
      </c>
      <c r="U182" s="68"/>
      <c r="V182" s="68"/>
      <c r="W182" s="68"/>
      <c r="X182" s="159">
        <v>43586</v>
      </c>
    </row>
    <row r="183" spans="1:24" ht="24.75" customHeight="1">
      <c r="A183" s="54" t="s">
        <v>2162</v>
      </c>
      <c r="B183" s="55" t="s">
        <v>1515</v>
      </c>
      <c r="C183" s="155" t="s">
        <v>19</v>
      </c>
      <c r="D183" s="68"/>
      <c r="E183" s="155"/>
      <c r="F183" s="155"/>
      <c r="G183" s="155"/>
      <c r="H183" s="155"/>
      <c r="I183" s="155"/>
      <c r="J183" s="57" t="s">
        <v>168</v>
      </c>
      <c r="K183" s="57"/>
      <c r="L183" s="55"/>
      <c r="M183" s="83" t="s">
        <v>839</v>
      </c>
      <c r="N183" s="75" t="s">
        <v>2164</v>
      </c>
      <c r="O183" s="61"/>
      <c r="P183" s="60"/>
      <c r="Q183" s="54"/>
      <c r="R183" s="64" t="s">
        <v>87</v>
      </c>
      <c r="S183" s="147" t="s">
        <v>2165</v>
      </c>
      <c r="T183" s="57" t="s">
        <v>2166</v>
      </c>
      <c r="U183" s="68"/>
      <c r="V183" s="68"/>
      <c r="W183" s="68"/>
      <c r="X183" s="68"/>
    </row>
    <row r="184" spans="1:24" ht="27.75" customHeight="1">
      <c r="A184" s="54" t="s">
        <v>2151</v>
      </c>
      <c r="B184" s="55" t="s">
        <v>1515</v>
      </c>
      <c r="C184" s="155" t="s">
        <v>19</v>
      </c>
      <c r="D184" s="68"/>
      <c r="E184" s="155"/>
      <c r="F184" s="155"/>
      <c r="G184" s="155"/>
      <c r="H184" s="155"/>
      <c r="I184" s="155"/>
      <c r="J184" s="56" t="s">
        <v>168</v>
      </c>
      <c r="K184" s="57"/>
      <c r="L184" s="55"/>
      <c r="M184" s="83" t="s">
        <v>2565</v>
      </c>
      <c r="N184" s="75" t="s">
        <v>2153</v>
      </c>
      <c r="O184" s="61"/>
      <c r="P184" s="60"/>
      <c r="Q184" s="54"/>
      <c r="R184" s="64" t="s">
        <v>87</v>
      </c>
      <c r="S184" s="147" t="s">
        <v>2155</v>
      </c>
      <c r="T184" s="57" t="s">
        <v>2156</v>
      </c>
      <c r="U184" s="68"/>
      <c r="V184" s="68"/>
      <c r="W184" s="68"/>
      <c r="X184" s="68"/>
    </row>
    <row r="185" spans="1:24" ht="25.5" customHeight="1">
      <c r="A185" s="54" t="s">
        <v>2203</v>
      </c>
      <c r="B185" s="55" t="s">
        <v>1515</v>
      </c>
      <c r="C185" s="155" t="s">
        <v>19</v>
      </c>
      <c r="D185" s="68"/>
      <c r="E185" s="155"/>
      <c r="F185" s="155"/>
      <c r="G185" s="155"/>
      <c r="H185" s="155"/>
      <c r="I185" s="155"/>
      <c r="J185" s="57" t="s">
        <v>187</v>
      </c>
      <c r="K185" s="57"/>
      <c r="L185" s="55"/>
      <c r="M185" s="70"/>
      <c r="N185" s="60"/>
      <c r="O185" s="61"/>
      <c r="P185" s="60"/>
      <c r="Q185" s="54"/>
      <c r="R185" s="64" t="s">
        <v>87</v>
      </c>
      <c r="S185" s="37" t="s">
        <v>2204</v>
      </c>
      <c r="T185" s="57" t="s">
        <v>2205</v>
      </c>
      <c r="U185" s="68"/>
      <c r="V185" s="68"/>
      <c r="W185" s="68"/>
      <c r="X185" s="68"/>
    </row>
    <row r="186" spans="1:24" ht="28.5" customHeight="1">
      <c r="A186" s="94" t="s">
        <v>2208</v>
      </c>
      <c r="B186" s="95" t="s">
        <v>1515</v>
      </c>
      <c r="C186" s="186" t="s">
        <v>19</v>
      </c>
      <c r="D186" s="101" t="s">
        <v>2180</v>
      </c>
      <c r="E186" s="186"/>
      <c r="F186" s="186"/>
      <c r="G186" s="186"/>
      <c r="H186" s="186"/>
      <c r="I186" s="186"/>
      <c r="J186" s="96" t="s">
        <v>187</v>
      </c>
      <c r="K186" s="96"/>
      <c r="L186" s="95"/>
      <c r="M186" s="98"/>
      <c r="N186" s="99"/>
      <c r="O186" s="100"/>
      <c r="P186" s="99"/>
      <c r="Q186" s="94"/>
      <c r="R186" s="102" t="s">
        <v>107</v>
      </c>
      <c r="S186" s="187" t="s">
        <v>2209</v>
      </c>
      <c r="T186" s="96" t="s">
        <v>2210</v>
      </c>
      <c r="U186" s="101"/>
      <c r="V186" s="101"/>
      <c r="W186" s="101"/>
      <c r="X186" s="101"/>
    </row>
    <row r="187" spans="1:24" ht="40.5" customHeight="1">
      <c r="A187" s="54" t="s">
        <v>2241</v>
      </c>
      <c r="B187" s="55" t="s">
        <v>20</v>
      </c>
      <c r="C187" s="55" t="s">
        <v>362</v>
      </c>
      <c r="D187" s="71" t="s">
        <v>2242</v>
      </c>
      <c r="E187" s="55"/>
      <c r="F187" s="55"/>
      <c r="G187" s="55"/>
      <c r="H187" s="55"/>
      <c r="I187" s="55"/>
      <c r="J187" s="57" t="s">
        <v>2566</v>
      </c>
      <c r="K187" s="57"/>
      <c r="L187" s="55"/>
      <c r="M187" s="83" t="s">
        <v>1603</v>
      </c>
      <c r="N187" s="77" t="s">
        <v>2244</v>
      </c>
      <c r="O187" s="78" t="s">
        <v>311</v>
      </c>
      <c r="P187" s="60"/>
      <c r="Q187" s="153" t="s">
        <v>2245</v>
      </c>
      <c r="R187" s="64" t="s">
        <v>183</v>
      </c>
      <c r="S187" s="122" t="s">
        <v>2246</v>
      </c>
      <c r="T187" s="55" t="s">
        <v>2247</v>
      </c>
      <c r="U187" s="66" t="s">
        <v>88</v>
      </c>
      <c r="V187" s="66" t="s">
        <v>88</v>
      </c>
      <c r="W187" s="66" t="s">
        <v>88</v>
      </c>
      <c r="X187" s="68"/>
    </row>
    <row r="188" spans="1:24" ht="15.75" customHeight="1">
      <c r="A188" s="54" t="s">
        <v>2260</v>
      </c>
      <c r="B188" s="55" t="s">
        <v>20</v>
      </c>
      <c r="C188" s="55" t="s">
        <v>362</v>
      </c>
      <c r="D188" s="129" t="s">
        <v>2261</v>
      </c>
      <c r="E188" s="55"/>
      <c r="F188" s="55"/>
      <c r="G188" s="55"/>
      <c r="H188" s="55"/>
      <c r="I188" s="55"/>
      <c r="J188" s="57" t="s">
        <v>2567</v>
      </c>
      <c r="K188" s="57"/>
      <c r="L188" s="55"/>
      <c r="M188" s="83"/>
      <c r="N188" s="77" t="s">
        <v>2263</v>
      </c>
      <c r="O188" s="185" t="s">
        <v>311</v>
      </c>
      <c r="P188" s="163"/>
      <c r="Q188" s="177"/>
      <c r="R188" s="64" t="s">
        <v>183</v>
      </c>
      <c r="S188" s="122" t="s">
        <v>2265</v>
      </c>
      <c r="T188" s="55" t="s">
        <v>2266</v>
      </c>
      <c r="U188" s="66" t="s">
        <v>88</v>
      </c>
      <c r="V188" s="66" t="s">
        <v>88</v>
      </c>
      <c r="W188" s="66" t="s">
        <v>88</v>
      </c>
      <c r="X188" s="68"/>
    </row>
    <row r="189" spans="1:24" ht="72" customHeight="1">
      <c r="A189" s="54" t="s">
        <v>2226</v>
      </c>
      <c r="B189" s="55" t="s">
        <v>20</v>
      </c>
      <c r="C189" s="55" t="s">
        <v>362</v>
      </c>
      <c r="D189" s="55" t="s">
        <v>1825</v>
      </c>
      <c r="E189" s="55"/>
      <c r="F189" s="55"/>
      <c r="G189" s="55"/>
      <c r="H189" s="55"/>
      <c r="I189" s="55"/>
      <c r="J189" s="57" t="s">
        <v>125</v>
      </c>
      <c r="K189" s="57"/>
      <c r="L189" s="55"/>
      <c r="M189" s="59" t="s">
        <v>2227</v>
      </c>
      <c r="N189" s="60"/>
      <c r="O189" s="61" t="s">
        <v>311</v>
      </c>
      <c r="P189" s="60"/>
      <c r="Q189" s="204" t="s">
        <v>2228</v>
      </c>
      <c r="R189" s="64" t="s">
        <v>183</v>
      </c>
      <c r="S189" s="55" t="s">
        <v>2229</v>
      </c>
      <c r="T189" s="55" t="s">
        <v>2230</v>
      </c>
      <c r="U189" s="68"/>
      <c r="V189" s="68"/>
      <c r="W189" s="68"/>
      <c r="X189" s="63">
        <v>43720</v>
      </c>
    </row>
    <row r="190" spans="1:24" ht="82.5" customHeight="1">
      <c r="A190" s="54" t="s">
        <v>2279</v>
      </c>
      <c r="B190" s="55" t="s">
        <v>20</v>
      </c>
      <c r="C190" s="55" t="s">
        <v>362</v>
      </c>
      <c r="D190" s="55" t="s">
        <v>22</v>
      </c>
      <c r="E190" s="55" t="s">
        <v>1825</v>
      </c>
      <c r="F190" s="55" t="s">
        <v>37</v>
      </c>
      <c r="G190" s="55" t="s">
        <v>29</v>
      </c>
      <c r="H190" s="55" t="s">
        <v>338</v>
      </c>
      <c r="I190" s="55"/>
      <c r="J190" s="57" t="s">
        <v>168</v>
      </c>
      <c r="K190" s="57"/>
      <c r="L190" s="55"/>
      <c r="M190" s="59" t="s">
        <v>2568</v>
      </c>
      <c r="N190" s="175" t="s">
        <v>2281</v>
      </c>
      <c r="O190" s="61"/>
      <c r="P190" s="60"/>
      <c r="Q190" s="121"/>
      <c r="R190" s="64" t="s">
        <v>183</v>
      </c>
      <c r="S190" s="155" t="s">
        <v>2283</v>
      </c>
      <c r="T190" s="55" t="s">
        <v>2284</v>
      </c>
      <c r="U190" s="68"/>
      <c r="V190" s="68"/>
      <c r="W190" s="68"/>
      <c r="X190" s="68"/>
    </row>
    <row r="191" spans="1:24" ht="54" customHeight="1">
      <c r="A191" s="54" t="s">
        <v>2267</v>
      </c>
      <c r="B191" s="55" t="s">
        <v>20</v>
      </c>
      <c r="C191" s="55" t="s">
        <v>362</v>
      </c>
      <c r="D191" s="55"/>
      <c r="E191" s="55"/>
      <c r="F191" s="55"/>
      <c r="G191" s="55"/>
      <c r="H191" s="55"/>
      <c r="I191" s="55"/>
      <c r="J191" s="56" t="s">
        <v>168</v>
      </c>
      <c r="K191" s="57"/>
      <c r="L191" s="55"/>
      <c r="M191" s="59" t="s">
        <v>2569</v>
      </c>
      <c r="N191" s="75" t="s">
        <v>2269</v>
      </c>
      <c r="O191" s="61"/>
      <c r="P191" s="60"/>
      <c r="Q191" s="204" t="s">
        <v>2570</v>
      </c>
      <c r="R191" s="64" t="s">
        <v>87</v>
      </c>
      <c r="S191" s="71" t="s">
        <v>2271</v>
      </c>
      <c r="T191" s="55" t="s">
        <v>2272</v>
      </c>
      <c r="U191" s="68"/>
      <c r="V191" s="68"/>
      <c r="W191" s="68"/>
      <c r="X191" s="68"/>
    </row>
    <row r="192" spans="1:24" ht="82.5" customHeight="1">
      <c r="A192" s="54" t="s">
        <v>2292</v>
      </c>
      <c r="B192" s="55" t="s">
        <v>20</v>
      </c>
      <c r="C192" s="55" t="s">
        <v>362</v>
      </c>
      <c r="D192" s="55"/>
      <c r="E192" s="55"/>
      <c r="F192" s="55"/>
      <c r="G192" s="55"/>
      <c r="H192" s="55"/>
      <c r="I192" s="55"/>
      <c r="J192" s="57" t="s">
        <v>168</v>
      </c>
      <c r="K192" s="57"/>
      <c r="L192" s="55"/>
      <c r="M192" s="59" t="s">
        <v>2293</v>
      </c>
      <c r="N192" s="60"/>
      <c r="O192" s="61"/>
      <c r="P192" s="60"/>
      <c r="Q192" s="204" t="s">
        <v>2571</v>
      </c>
      <c r="R192" s="64" t="s">
        <v>183</v>
      </c>
      <c r="S192" s="55" t="s">
        <v>2294</v>
      </c>
      <c r="T192" s="55" t="s">
        <v>2295</v>
      </c>
      <c r="U192" s="66" t="s">
        <v>88</v>
      </c>
      <c r="V192" s="66" t="s">
        <v>88</v>
      </c>
      <c r="W192" s="66" t="s">
        <v>88</v>
      </c>
      <c r="X192" s="68"/>
    </row>
    <row r="193" spans="1:24" ht="45" customHeight="1">
      <c r="A193" s="54" t="s">
        <v>2299</v>
      </c>
      <c r="B193" s="55" t="s">
        <v>20</v>
      </c>
      <c r="C193" s="55" t="s">
        <v>362</v>
      </c>
      <c r="D193" s="55" t="s">
        <v>2300</v>
      </c>
      <c r="E193" s="55"/>
      <c r="F193" s="55"/>
      <c r="G193" s="55"/>
      <c r="H193" s="55"/>
      <c r="I193" s="55"/>
      <c r="J193" s="57" t="s">
        <v>168</v>
      </c>
      <c r="K193" s="57"/>
      <c r="L193" s="55"/>
      <c r="M193" s="83" t="s">
        <v>2572</v>
      </c>
      <c r="N193" s="163"/>
      <c r="O193" s="61"/>
      <c r="P193" s="60"/>
      <c r="Q193" s="121"/>
      <c r="R193" s="64" t="s">
        <v>107</v>
      </c>
      <c r="S193" s="155" t="s">
        <v>2301</v>
      </c>
      <c r="T193" s="55" t="s">
        <v>2302</v>
      </c>
      <c r="U193" s="68"/>
      <c r="V193" s="68"/>
      <c r="W193" s="68"/>
      <c r="X193" s="68"/>
    </row>
    <row r="194" spans="1:24" ht="47.25" customHeight="1">
      <c r="A194" s="87" t="s">
        <v>2303</v>
      </c>
      <c r="B194" s="55" t="s">
        <v>20</v>
      </c>
      <c r="C194" s="55" t="s">
        <v>362</v>
      </c>
      <c r="D194" s="55"/>
      <c r="E194" s="55"/>
      <c r="F194" s="55"/>
      <c r="G194" s="55"/>
      <c r="H194" s="55"/>
      <c r="I194" s="55"/>
      <c r="J194" s="56" t="s">
        <v>168</v>
      </c>
      <c r="K194" s="57"/>
      <c r="L194" s="55"/>
      <c r="M194" s="83" t="s">
        <v>2304</v>
      </c>
      <c r="N194" s="163"/>
      <c r="O194" s="78" t="s">
        <v>377</v>
      </c>
      <c r="P194" s="60"/>
      <c r="Q194" s="121"/>
      <c r="R194" s="81" t="s">
        <v>183</v>
      </c>
      <c r="S194" s="145" t="s">
        <v>2305</v>
      </c>
      <c r="T194" s="55"/>
      <c r="U194" s="68"/>
      <c r="V194" s="68"/>
      <c r="W194" s="68"/>
      <c r="X194" s="68"/>
    </row>
    <row r="195" spans="1:24" ht="47.25" customHeight="1">
      <c r="A195" s="54" t="s">
        <v>2308</v>
      </c>
      <c r="B195" s="55" t="s">
        <v>20</v>
      </c>
      <c r="C195" s="55" t="s">
        <v>362</v>
      </c>
      <c r="D195" s="55"/>
      <c r="E195" s="55"/>
      <c r="F195" s="55"/>
      <c r="G195" s="55"/>
      <c r="H195" s="55"/>
      <c r="I195" s="55"/>
      <c r="J195" s="57" t="s">
        <v>187</v>
      </c>
      <c r="K195" s="57"/>
      <c r="L195" s="55"/>
      <c r="M195" s="82" t="s">
        <v>2309</v>
      </c>
      <c r="N195" s="163"/>
      <c r="O195" s="61"/>
      <c r="P195" s="60"/>
      <c r="Q195" s="121"/>
      <c r="R195" s="64" t="s">
        <v>183</v>
      </c>
      <c r="S195" s="155" t="s">
        <v>2310</v>
      </c>
      <c r="T195" s="55" t="s">
        <v>2311</v>
      </c>
      <c r="U195" s="68"/>
      <c r="V195" s="68"/>
      <c r="W195" s="68"/>
      <c r="X195" s="68"/>
    </row>
    <row r="196" spans="1:24" ht="21" customHeight="1">
      <c r="A196" s="54" t="s">
        <v>2314</v>
      </c>
      <c r="B196" s="55" t="s">
        <v>20</v>
      </c>
      <c r="C196" s="55" t="s">
        <v>362</v>
      </c>
      <c r="D196" s="55" t="s">
        <v>1825</v>
      </c>
      <c r="E196" s="55" t="s">
        <v>34</v>
      </c>
      <c r="F196" s="55"/>
      <c r="G196" s="55"/>
      <c r="H196" s="55"/>
      <c r="I196" s="55"/>
      <c r="J196" s="57" t="s">
        <v>187</v>
      </c>
      <c r="K196" s="57"/>
      <c r="L196" s="55"/>
      <c r="M196" s="70" t="s">
        <v>2315</v>
      </c>
      <c r="N196" s="163"/>
      <c r="O196" s="61"/>
      <c r="P196" s="60"/>
      <c r="Q196" s="121"/>
      <c r="R196" s="64" t="s">
        <v>183</v>
      </c>
      <c r="S196" s="155" t="s">
        <v>2316</v>
      </c>
      <c r="T196" s="55" t="s">
        <v>2317</v>
      </c>
      <c r="U196" s="68"/>
      <c r="V196" s="68"/>
      <c r="W196" s="68"/>
      <c r="X196" s="68"/>
    </row>
    <row r="197" spans="1:24" ht="21" customHeight="1">
      <c r="A197" s="54" t="s">
        <v>2318</v>
      </c>
      <c r="B197" s="55" t="s">
        <v>20</v>
      </c>
      <c r="C197" s="55" t="s">
        <v>362</v>
      </c>
      <c r="D197" s="55" t="s">
        <v>1825</v>
      </c>
      <c r="E197" s="55"/>
      <c r="F197" s="55"/>
      <c r="G197" s="55"/>
      <c r="H197" s="55"/>
      <c r="I197" s="55"/>
      <c r="J197" s="57" t="s">
        <v>187</v>
      </c>
      <c r="K197" s="57"/>
      <c r="L197" s="55"/>
      <c r="M197" s="70" t="s">
        <v>2315</v>
      </c>
      <c r="N197" s="163"/>
      <c r="O197" s="61"/>
      <c r="P197" s="60"/>
      <c r="Q197" s="121"/>
      <c r="R197" s="64" t="s">
        <v>183</v>
      </c>
      <c r="S197" s="155" t="s">
        <v>2319</v>
      </c>
      <c r="T197" s="55" t="s">
        <v>2320</v>
      </c>
      <c r="U197" s="68"/>
      <c r="V197" s="68"/>
      <c r="W197" s="68"/>
      <c r="X197" s="68"/>
    </row>
    <row r="198" spans="1:24" ht="39" customHeight="1">
      <c r="A198" s="54" t="s">
        <v>2323</v>
      </c>
      <c r="B198" s="55" t="s">
        <v>20</v>
      </c>
      <c r="C198" s="55" t="s">
        <v>362</v>
      </c>
      <c r="D198" s="55" t="s">
        <v>1825</v>
      </c>
      <c r="E198" s="55"/>
      <c r="F198" s="55"/>
      <c r="G198" s="55"/>
      <c r="H198" s="55"/>
      <c r="I198" s="55"/>
      <c r="J198" s="57" t="s">
        <v>187</v>
      </c>
      <c r="K198" s="57"/>
      <c r="L198" s="55"/>
      <c r="M198" s="70" t="s">
        <v>2324</v>
      </c>
      <c r="N198" s="60"/>
      <c r="O198" s="61"/>
      <c r="P198" s="60"/>
      <c r="Q198" s="54"/>
      <c r="R198" s="64" t="s">
        <v>183</v>
      </c>
      <c r="S198" s="55" t="s">
        <v>2325</v>
      </c>
      <c r="T198" s="55" t="s">
        <v>2326</v>
      </c>
      <c r="U198" s="68"/>
      <c r="V198" s="68"/>
      <c r="W198" s="68"/>
      <c r="X198" s="68"/>
    </row>
    <row r="199" spans="1:24" ht="42" customHeight="1">
      <c r="A199" s="164"/>
      <c r="B199" s="95" t="s">
        <v>20</v>
      </c>
      <c r="C199" s="95" t="s">
        <v>362</v>
      </c>
      <c r="D199" s="241"/>
      <c r="E199" s="95"/>
      <c r="F199" s="95"/>
      <c r="G199" s="95"/>
      <c r="H199" s="95"/>
      <c r="I199" s="95"/>
      <c r="J199" s="166" t="s">
        <v>304</v>
      </c>
      <c r="K199" s="96"/>
      <c r="L199" s="95"/>
      <c r="M199" s="203" t="s">
        <v>2341</v>
      </c>
      <c r="N199" s="99"/>
      <c r="O199" s="168" t="s">
        <v>377</v>
      </c>
      <c r="P199" s="169" t="s">
        <v>2348</v>
      </c>
      <c r="Q199" s="94"/>
      <c r="R199" s="170" t="s">
        <v>87</v>
      </c>
      <c r="S199" s="165" t="s">
        <v>2349</v>
      </c>
      <c r="T199" s="95"/>
      <c r="U199" s="101"/>
      <c r="V199" s="101"/>
      <c r="W199" s="101"/>
      <c r="X199" s="101"/>
    </row>
    <row r="200" spans="1:24" ht="34.5" hidden="1" customHeight="1">
      <c r="A200" s="54" t="s">
        <v>494</v>
      </c>
      <c r="B200" s="55" t="s">
        <v>20</v>
      </c>
      <c r="C200" s="55" t="s">
        <v>362</v>
      </c>
      <c r="D200" s="55"/>
      <c r="E200" s="55"/>
      <c r="F200" s="55"/>
      <c r="G200" s="55"/>
      <c r="H200" s="55"/>
      <c r="I200" s="55"/>
      <c r="J200" s="56" t="s">
        <v>333</v>
      </c>
      <c r="K200" s="57"/>
      <c r="L200" s="55"/>
      <c r="M200" s="83" t="s">
        <v>495</v>
      </c>
      <c r="N200" s="163"/>
      <c r="O200" s="61"/>
      <c r="P200" s="60"/>
      <c r="Q200" s="121"/>
      <c r="R200" s="64" t="s">
        <v>121</v>
      </c>
      <c r="S200" s="155" t="s">
        <v>496</v>
      </c>
      <c r="T200" s="55" t="s">
        <v>497</v>
      </c>
      <c r="U200" s="68"/>
      <c r="V200" s="68"/>
      <c r="W200" s="68"/>
      <c r="X200" s="68"/>
    </row>
    <row r="201" spans="1:24" ht="15.75" customHeight="1">
      <c r="A201" s="54" t="s">
        <v>2354</v>
      </c>
      <c r="B201" s="55" t="s">
        <v>10</v>
      </c>
      <c r="C201" s="55" t="s">
        <v>12</v>
      </c>
      <c r="D201" s="55"/>
      <c r="E201" s="55"/>
      <c r="F201" s="55"/>
      <c r="G201" s="55"/>
      <c r="H201" s="55"/>
      <c r="I201" s="55"/>
      <c r="J201" s="57" t="s">
        <v>2573</v>
      </c>
      <c r="K201" s="57" t="s">
        <v>82</v>
      </c>
      <c r="L201" s="55"/>
      <c r="M201" s="74"/>
      <c r="N201" s="60"/>
      <c r="O201" s="61" t="s">
        <v>83</v>
      </c>
      <c r="P201" s="60" t="s">
        <v>2356</v>
      </c>
      <c r="Q201" s="72"/>
      <c r="R201" s="192" t="s">
        <v>87</v>
      </c>
      <c r="S201" s="124" t="s">
        <v>2357</v>
      </c>
      <c r="T201" s="57" t="s">
        <v>2358</v>
      </c>
      <c r="U201" s="68"/>
      <c r="V201" s="68"/>
      <c r="W201" s="68"/>
      <c r="X201" s="68"/>
    </row>
    <row r="202" spans="1:24" ht="38.25" customHeight="1">
      <c r="A202" s="54" t="s">
        <v>2383</v>
      </c>
      <c r="B202" s="55" t="s">
        <v>10</v>
      </c>
      <c r="C202" s="55" t="s">
        <v>12</v>
      </c>
      <c r="D202" s="55"/>
      <c r="E202" s="55"/>
      <c r="F202" s="55"/>
      <c r="G202" s="55"/>
      <c r="H202" s="55"/>
      <c r="I202" s="55"/>
      <c r="J202" s="57" t="s">
        <v>116</v>
      </c>
      <c r="K202" s="57" t="s">
        <v>82</v>
      </c>
      <c r="L202" s="55"/>
      <c r="M202" s="70" t="s">
        <v>2384</v>
      </c>
      <c r="N202" s="60"/>
      <c r="O202" s="61" t="s">
        <v>83</v>
      </c>
      <c r="P202" s="60" t="s">
        <v>2385</v>
      </c>
      <c r="Q202" s="54"/>
      <c r="R202" s="192" t="s">
        <v>87</v>
      </c>
      <c r="S202" s="71" t="s">
        <v>2386</v>
      </c>
      <c r="T202" s="57" t="s">
        <v>2387</v>
      </c>
      <c r="U202" s="68"/>
      <c r="V202" s="68"/>
      <c r="W202" s="68"/>
      <c r="X202" s="68"/>
    </row>
    <row r="203" spans="1:24" ht="15.75" customHeight="1">
      <c r="A203" s="54" t="s">
        <v>2367</v>
      </c>
      <c r="B203" s="55" t="s">
        <v>10</v>
      </c>
      <c r="C203" s="55" t="s">
        <v>12</v>
      </c>
      <c r="D203" s="55"/>
      <c r="E203" s="55"/>
      <c r="F203" s="55"/>
      <c r="G203" s="55"/>
      <c r="H203" s="55"/>
      <c r="I203" s="55"/>
      <c r="J203" s="57" t="s">
        <v>2574</v>
      </c>
      <c r="K203" s="57" t="s">
        <v>82</v>
      </c>
      <c r="L203" s="55"/>
      <c r="M203" s="123" t="s">
        <v>2575</v>
      </c>
      <c r="N203" s="77" t="s">
        <v>2369</v>
      </c>
      <c r="O203" s="79" t="s">
        <v>83</v>
      </c>
      <c r="P203" s="77" t="s">
        <v>2576</v>
      </c>
      <c r="Q203" s="156"/>
      <c r="R203" s="64" t="s">
        <v>183</v>
      </c>
      <c r="S203" s="122" t="s">
        <v>2577</v>
      </c>
      <c r="T203" s="55" t="s">
        <v>2372</v>
      </c>
      <c r="U203" s="66" t="s">
        <v>88</v>
      </c>
      <c r="V203" s="66" t="s">
        <v>88</v>
      </c>
      <c r="W203" s="66" t="s">
        <v>88</v>
      </c>
      <c r="X203" s="68"/>
    </row>
    <row r="204" spans="1:24" ht="15.75" customHeight="1">
      <c r="A204" s="131"/>
      <c r="B204" s="132"/>
      <c r="C204" s="132"/>
      <c r="D204" s="132"/>
      <c r="E204" s="132"/>
      <c r="F204" s="132"/>
      <c r="G204" s="132"/>
      <c r="H204" s="132"/>
      <c r="I204" s="132"/>
      <c r="J204" s="132"/>
      <c r="K204" s="131"/>
      <c r="L204" s="132"/>
      <c r="M204" s="132"/>
      <c r="N204" s="131"/>
      <c r="O204" s="131"/>
      <c r="P204" s="131"/>
      <c r="Q204" s="131"/>
      <c r="R204" s="140"/>
      <c r="S204" s="132"/>
      <c r="T204" s="132"/>
      <c r="U204" s="131"/>
      <c r="V204" s="131"/>
      <c r="W204" s="131"/>
      <c r="X204" s="131"/>
    </row>
    <row r="205" spans="1:24" ht="15.75" customHeight="1">
      <c r="A205" s="54"/>
      <c r="B205" s="55"/>
      <c r="C205" s="55"/>
      <c r="D205" s="55"/>
      <c r="E205" s="55"/>
      <c r="F205" s="55"/>
      <c r="G205" s="55"/>
      <c r="H205" s="55"/>
      <c r="I205" s="55"/>
      <c r="J205" s="55"/>
      <c r="K205" s="54"/>
      <c r="L205" s="55"/>
      <c r="M205" s="55"/>
      <c r="N205" s="54"/>
      <c r="O205" s="54"/>
      <c r="P205" s="54"/>
      <c r="Q205" s="54"/>
      <c r="R205" s="64"/>
      <c r="S205" s="55"/>
      <c r="T205" s="55"/>
      <c r="U205" s="54"/>
      <c r="V205" s="54"/>
      <c r="W205" s="54"/>
      <c r="X205" s="54"/>
    </row>
    <row r="206" spans="1:24" ht="15.75" customHeight="1">
      <c r="A206" s="54"/>
      <c r="B206" s="55"/>
      <c r="C206" s="55"/>
      <c r="D206" s="55"/>
      <c r="E206" s="55"/>
      <c r="F206" s="55"/>
      <c r="G206" s="55"/>
      <c r="H206" s="55"/>
      <c r="I206" s="55"/>
      <c r="J206" s="55"/>
      <c r="K206" s="54"/>
      <c r="L206" s="55"/>
      <c r="M206" s="55"/>
      <c r="N206" s="54"/>
      <c r="O206" s="54"/>
      <c r="P206" s="54"/>
      <c r="Q206" s="54"/>
      <c r="R206" s="64"/>
      <c r="S206" s="55"/>
      <c r="T206" s="55"/>
      <c r="U206" s="54"/>
      <c r="V206" s="54"/>
      <c r="W206" s="54"/>
      <c r="X206" s="54"/>
    </row>
    <row r="207" spans="1:24" ht="15.75" customHeight="1">
      <c r="A207" s="249"/>
      <c r="B207" s="250"/>
      <c r="C207" s="250"/>
      <c r="D207" s="250"/>
      <c r="E207" s="250"/>
      <c r="F207" s="250"/>
      <c r="G207" s="250"/>
      <c r="H207" s="250"/>
      <c r="I207" s="250"/>
      <c r="J207" s="250"/>
      <c r="K207" s="249"/>
      <c r="L207" s="250"/>
      <c r="M207" s="250"/>
      <c r="N207" s="251"/>
      <c r="O207" s="249"/>
      <c r="P207" s="249"/>
      <c r="Q207" s="249"/>
      <c r="R207" s="252"/>
      <c r="S207" s="250"/>
      <c r="T207" s="250"/>
      <c r="U207" s="249"/>
      <c r="V207" s="249"/>
      <c r="W207" s="249"/>
      <c r="X207" s="249"/>
    </row>
    <row r="208" spans="1:24" ht="15.75" customHeight="1">
      <c r="A208" s="249"/>
      <c r="B208" s="250"/>
      <c r="C208" s="250"/>
      <c r="D208" s="250"/>
      <c r="E208" s="250"/>
      <c r="F208" s="250"/>
      <c r="G208" s="250"/>
      <c r="H208" s="250"/>
      <c r="I208" s="250"/>
      <c r="J208" s="250"/>
      <c r="K208" s="249"/>
      <c r="L208" s="250"/>
      <c r="M208" s="250"/>
      <c r="N208" s="251"/>
      <c r="O208" s="249"/>
      <c r="P208" s="249"/>
      <c r="Q208" s="249"/>
      <c r="R208" s="252"/>
      <c r="S208" s="250"/>
      <c r="T208" s="250"/>
      <c r="U208" s="249"/>
      <c r="V208" s="249"/>
      <c r="W208" s="249"/>
      <c r="X208" s="249"/>
    </row>
    <row r="209" spans="1:24" ht="15.75" customHeight="1">
      <c r="A209" s="249"/>
      <c r="B209" s="250"/>
      <c r="C209" s="250"/>
      <c r="D209" s="250"/>
      <c r="E209" s="250"/>
      <c r="F209" s="250"/>
      <c r="G209" s="250"/>
      <c r="H209" s="250"/>
      <c r="I209" s="250"/>
      <c r="J209" s="250"/>
      <c r="K209" s="249"/>
      <c r="L209" s="250"/>
      <c r="M209" s="250"/>
      <c r="N209" s="251"/>
      <c r="O209" s="249"/>
      <c r="P209" s="249"/>
      <c r="Q209" s="249"/>
      <c r="R209" s="252"/>
      <c r="S209" s="250"/>
      <c r="T209" s="250"/>
      <c r="U209" s="249"/>
      <c r="V209" s="249"/>
      <c r="W209" s="249"/>
      <c r="X209" s="249"/>
    </row>
    <row r="210" spans="1:24" ht="15.75" customHeight="1">
      <c r="A210" s="249"/>
      <c r="B210" s="250"/>
      <c r="C210" s="250"/>
      <c r="D210" s="250"/>
      <c r="E210" s="250"/>
      <c r="F210" s="250"/>
      <c r="G210" s="250"/>
      <c r="H210" s="250"/>
      <c r="I210" s="250"/>
      <c r="J210" s="250"/>
      <c r="K210" s="249"/>
      <c r="L210" s="250"/>
      <c r="M210" s="250"/>
      <c r="N210" s="251"/>
      <c r="O210" s="249"/>
      <c r="P210" s="249"/>
      <c r="Q210" s="249"/>
      <c r="R210" s="252"/>
      <c r="S210" s="250"/>
      <c r="T210" s="250"/>
      <c r="U210" s="249"/>
      <c r="V210" s="249"/>
      <c r="W210" s="249"/>
      <c r="X210" s="249"/>
    </row>
    <row r="211" spans="1:24" ht="15.75" customHeight="1">
      <c r="A211" s="249"/>
      <c r="B211" s="250"/>
      <c r="C211" s="250"/>
      <c r="D211" s="250"/>
      <c r="E211" s="250"/>
      <c r="F211" s="250"/>
      <c r="G211" s="250"/>
      <c r="H211" s="250"/>
      <c r="I211" s="250"/>
      <c r="J211" s="250"/>
      <c r="K211" s="249"/>
      <c r="L211" s="250"/>
      <c r="M211" s="250"/>
      <c r="N211" s="251"/>
      <c r="O211" s="249"/>
      <c r="P211" s="249"/>
      <c r="Q211" s="249"/>
      <c r="R211" s="252"/>
      <c r="S211" s="250"/>
      <c r="T211" s="250"/>
      <c r="U211" s="249"/>
      <c r="V211" s="249"/>
      <c r="W211" s="249"/>
      <c r="X211" s="249"/>
    </row>
    <row r="212" spans="1:24" ht="15.75" customHeight="1">
      <c r="A212" s="249"/>
      <c r="B212" s="250"/>
      <c r="C212" s="250"/>
      <c r="D212" s="250"/>
      <c r="E212" s="250"/>
      <c r="F212" s="250"/>
      <c r="G212" s="250"/>
      <c r="H212" s="250"/>
      <c r="I212" s="250"/>
      <c r="J212" s="250"/>
      <c r="K212" s="249"/>
      <c r="L212" s="250"/>
      <c r="M212" s="250"/>
      <c r="N212" s="251"/>
      <c r="O212" s="249"/>
      <c r="P212" s="249"/>
      <c r="Q212" s="249"/>
      <c r="R212" s="252"/>
      <c r="S212" s="250"/>
      <c r="T212" s="250"/>
      <c r="U212" s="249"/>
      <c r="V212" s="249"/>
      <c r="W212" s="249"/>
      <c r="X212" s="249"/>
    </row>
    <row r="213" spans="1:24" ht="15.75" customHeight="1">
      <c r="A213" s="249"/>
      <c r="B213" s="250"/>
      <c r="C213" s="250"/>
      <c r="D213" s="250"/>
      <c r="E213" s="250"/>
      <c r="F213" s="250"/>
      <c r="G213" s="250"/>
      <c r="H213" s="250"/>
      <c r="I213" s="250"/>
      <c r="J213" s="250"/>
      <c r="K213" s="249"/>
      <c r="L213" s="250"/>
      <c r="M213" s="250"/>
      <c r="N213" s="251"/>
      <c r="O213" s="249"/>
      <c r="P213" s="249"/>
      <c r="Q213" s="249"/>
      <c r="R213" s="252"/>
      <c r="S213" s="250"/>
      <c r="T213" s="250"/>
      <c r="U213" s="249"/>
      <c r="V213" s="249"/>
      <c r="W213" s="249"/>
      <c r="X213" s="249"/>
    </row>
    <row r="214" spans="1:24" ht="15.75" customHeight="1">
      <c r="A214" s="249"/>
      <c r="B214" s="250"/>
      <c r="C214" s="250"/>
      <c r="D214" s="250"/>
      <c r="E214" s="250"/>
      <c r="F214" s="250"/>
      <c r="G214" s="250"/>
      <c r="H214" s="250"/>
      <c r="I214" s="250"/>
      <c r="J214" s="250"/>
      <c r="K214" s="249"/>
      <c r="L214" s="250"/>
      <c r="M214" s="250"/>
      <c r="N214" s="251"/>
      <c r="O214" s="249"/>
      <c r="P214" s="249"/>
      <c r="Q214" s="249"/>
      <c r="R214" s="252"/>
      <c r="S214" s="250"/>
      <c r="T214" s="250"/>
      <c r="U214" s="249"/>
      <c r="V214" s="249"/>
      <c r="W214" s="249"/>
      <c r="X214" s="249"/>
    </row>
    <row r="215" spans="1:24" ht="15.75" customHeight="1">
      <c r="A215" s="249"/>
      <c r="B215" s="250"/>
      <c r="C215" s="250"/>
      <c r="D215" s="250"/>
      <c r="E215" s="250"/>
      <c r="F215" s="250"/>
      <c r="G215" s="250"/>
      <c r="H215" s="250"/>
      <c r="I215" s="250"/>
      <c r="J215" s="250"/>
      <c r="K215" s="249"/>
      <c r="L215" s="250"/>
      <c r="M215" s="250"/>
      <c r="N215" s="251"/>
      <c r="O215" s="249"/>
      <c r="P215" s="249"/>
      <c r="Q215" s="249"/>
      <c r="R215" s="252"/>
      <c r="S215" s="250"/>
      <c r="T215" s="250"/>
      <c r="U215" s="249"/>
      <c r="V215" s="249"/>
      <c r="W215" s="249"/>
      <c r="X215" s="249"/>
    </row>
    <row r="216" spans="1:24" ht="15.75" customHeight="1">
      <c r="A216" s="249"/>
      <c r="B216" s="250"/>
      <c r="C216" s="250"/>
      <c r="D216" s="250"/>
      <c r="E216" s="250"/>
      <c r="F216" s="250"/>
      <c r="G216" s="250"/>
      <c r="H216" s="250"/>
      <c r="I216" s="250"/>
      <c r="J216" s="250"/>
      <c r="K216" s="249"/>
      <c r="L216" s="250"/>
      <c r="M216" s="250"/>
      <c r="N216" s="251"/>
      <c r="O216" s="249"/>
      <c r="P216" s="249"/>
      <c r="Q216" s="249"/>
      <c r="R216" s="252"/>
      <c r="S216" s="250"/>
      <c r="T216" s="250"/>
      <c r="U216" s="249"/>
      <c r="V216" s="249"/>
      <c r="W216" s="249"/>
      <c r="X216" s="249"/>
    </row>
    <row r="217" spans="1:24" ht="15.75" customHeight="1">
      <c r="A217" s="249"/>
      <c r="B217" s="250"/>
      <c r="C217" s="250"/>
      <c r="D217" s="250"/>
      <c r="E217" s="250"/>
      <c r="F217" s="250"/>
      <c r="G217" s="250"/>
      <c r="H217" s="250"/>
      <c r="I217" s="250"/>
      <c r="J217" s="250"/>
      <c r="K217" s="249"/>
      <c r="L217" s="250"/>
      <c r="M217" s="250"/>
      <c r="N217" s="251"/>
      <c r="O217" s="249"/>
      <c r="P217" s="249"/>
      <c r="Q217" s="249"/>
      <c r="R217" s="252"/>
      <c r="S217" s="250"/>
      <c r="T217" s="250"/>
      <c r="U217" s="249"/>
      <c r="V217" s="249"/>
      <c r="W217" s="249"/>
      <c r="X217" s="249"/>
    </row>
    <row r="218" spans="1:24" ht="15.75" customHeight="1">
      <c r="A218" s="249"/>
      <c r="B218" s="250"/>
      <c r="C218" s="250"/>
      <c r="D218" s="250"/>
      <c r="E218" s="250"/>
      <c r="F218" s="250"/>
      <c r="G218" s="250"/>
      <c r="H218" s="250"/>
      <c r="I218" s="250"/>
      <c r="J218" s="250"/>
      <c r="K218" s="249"/>
      <c r="L218" s="250"/>
      <c r="M218" s="250"/>
      <c r="N218" s="251"/>
      <c r="O218" s="249"/>
      <c r="P218" s="249"/>
      <c r="Q218" s="249"/>
      <c r="R218" s="252"/>
      <c r="S218" s="250"/>
      <c r="T218" s="250"/>
      <c r="U218" s="249"/>
      <c r="V218" s="249"/>
      <c r="W218" s="249"/>
      <c r="X218" s="249"/>
    </row>
    <row r="219" spans="1:24" ht="15.75" customHeight="1">
      <c r="A219" s="249"/>
      <c r="B219" s="250"/>
      <c r="C219" s="250"/>
      <c r="D219" s="250"/>
      <c r="E219" s="250"/>
      <c r="F219" s="250"/>
      <c r="G219" s="250"/>
      <c r="H219" s="250"/>
      <c r="I219" s="250"/>
      <c r="J219" s="250"/>
      <c r="K219" s="249"/>
      <c r="L219" s="250"/>
      <c r="M219" s="250"/>
      <c r="N219" s="251"/>
      <c r="O219" s="249"/>
      <c r="P219" s="249"/>
      <c r="Q219" s="249"/>
      <c r="R219" s="252"/>
      <c r="S219" s="250"/>
      <c r="T219" s="250"/>
      <c r="U219" s="249"/>
      <c r="V219" s="249"/>
      <c r="W219" s="249"/>
      <c r="X219" s="249"/>
    </row>
    <row r="220" spans="1:24" ht="15.75" customHeight="1">
      <c r="A220" s="249"/>
      <c r="B220" s="250"/>
      <c r="C220" s="250"/>
      <c r="D220" s="250"/>
      <c r="E220" s="250"/>
      <c r="F220" s="250"/>
      <c r="G220" s="250"/>
      <c r="H220" s="250"/>
      <c r="I220" s="250"/>
      <c r="J220" s="250"/>
      <c r="K220" s="249"/>
      <c r="L220" s="250"/>
      <c r="M220" s="250"/>
      <c r="N220" s="251"/>
      <c r="O220" s="249"/>
      <c r="P220" s="249"/>
      <c r="Q220" s="249"/>
      <c r="R220" s="252"/>
      <c r="S220" s="250"/>
      <c r="T220" s="250"/>
      <c r="U220" s="249"/>
      <c r="V220" s="249"/>
      <c r="W220" s="249"/>
      <c r="X220" s="249"/>
    </row>
    <row r="221" spans="1:24" ht="15.75" customHeight="1">
      <c r="A221" s="249"/>
      <c r="B221" s="250"/>
      <c r="C221" s="250"/>
      <c r="D221" s="250"/>
      <c r="E221" s="250"/>
      <c r="F221" s="250"/>
      <c r="G221" s="250"/>
      <c r="H221" s="250"/>
      <c r="I221" s="250"/>
      <c r="J221" s="250"/>
      <c r="K221" s="249"/>
      <c r="L221" s="250"/>
      <c r="M221" s="250"/>
      <c r="N221" s="251"/>
      <c r="O221" s="249"/>
      <c r="P221" s="249"/>
      <c r="Q221" s="249"/>
      <c r="R221" s="252"/>
      <c r="S221" s="250"/>
      <c r="T221" s="250"/>
      <c r="U221" s="249"/>
      <c r="V221" s="249"/>
      <c r="W221" s="249"/>
      <c r="X221" s="249"/>
    </row>
    <row r="222" spans="1:24" ht="15.75" customHeight="1">
      <c r="A222" s="249"/>
      <c r="B222" s="250"/>
      <c r="C222" s="250"/>
      <c r="D222" s="250"/>
      <c r="E222" s="250"/>
      <c r="F222" s="250"/>
      <c r="G222" s="250"/>
      <c r="H222" s="250"/>
      <c r="I222" s="250"/>
      <c r="J222" s="250"/>
      <c r="K222" s="249"/>
      <c r="L222" s="250"/>
      <c r="M222" s="250"/>
      <c r="N222" s="251"/>
      <c r="O222" s="249"/>
      <c r="P222" s="249"/>
      <c r="Q222" s="249"/>
      <c r="R222" s="252"/>
      <c r="S222" s="250"/>
      <c r="T222" s="250"/>
      <c r="U222" s="249"/>
      <c r="V222" s="249"/>
      <c r="W222" s="249"/>
      <c r="X222" s="249"/>
    </row>
    <row r="223" spans="1:24" ht="15.75" customHeight="1">
      <c r="A223" s="249"/>
      <c r="B223" s="250"/>
      <c r="C223" s="250"/>
      <c r="D223" s="250"/>
      <c r="E223" s="250"/>
      <c r="F223" s="250"/>
      <c r="G223" s="250"/>
      <c r="H223" s="250"/>
      <c r="I223" s="250"/>
      <c r="J223" s="250"/>
      <c r="K223" s="249"/>
      <c r="L223" s="250"/>
      <c r="M223" s="250"/>
      <c r="N223" s="251"/>
      <c r="O223" s="249"/>
      <c r="P223" s="249"/>
      <c r="Q223" s="249"/>
      <c r="R223" s="252"/>
      <c r="S223" s="250"/>
      <c r="T223" s="250"/>
      <c r="U223" s="249"/>
      <c r="V223" s="249"/>
      <c r="W223" s="249"/>
      <c r="X223" s="249"/>
    </row>
    <row r="224" spans="1:24" ht="15.75" customHeight="1">
      <c r="A224" s="249"/>
      <c r="B224" s="250"/>
      <c r="C224" s="250"/>
      <c r="D224" s="250"/>
      <c r="E224" s="250"/>
      <c r="F224" s="250"/>
      <c r="G224" s="250"/>
      <c r="H224" s="250"/>
      <c r="I224" s="250"/>
      <c r="J224" s="250"/>
      <c r="K224" s="249"/>
      <c r="L224" s="250"/>
      <c r="M224" s="250"/>
      <c r="N224" s="251"/>
      <c r="O224" s="249"/>
      <c r="P224" s="249"/>
      <c r="Q224" s="249"/>
      <c r="R224" s="252"/>
      <c r="S224" s="250"/>
      <c r="T224" s="250"/>
      <c r="U224" s="249"/>
      <c r="V224" s="249"/>
      <c r="W224" s="249"/>
      <c r="X224" s="249"/>
    </row>
    <row r="225" spans="1:24" ht="15.75" customHeight="1">
      <c r="A225" s="249"/>
      <c r="B225" s="250"/>
      <c r="C225" s="250"/>
      <c r="D225" s="250"/>
      <c r="E225" s="250"/>
      <c r="F225" s="250"/>
      <c r="G225" s="250"/>
      <c r="H225" s="250"/>
      <c r="I225" s="250"/>
      <c r="J225" s="250"/>
      <c r="K225" s="249"/>
      <c r="L225" s="250"/>
      <c r="M225" s="250"/>
      <c r="N225" s="251"/>
      <c r="O225" s="249"/>
      <c r="P225" s="249"/>
      <c r="Q225" s="249"/>
      <c r="R225" s="252"/>
      <c r="S225" s="250"/>
      <c r="T225" s="250"/>
      <c r="U225" s="249"/>
      <c r="V225" s="249"/>
      <c r="W225" s="249"/>
      <c r="X225" s="249"/>
    </row>
    <row r="226" spans="1:24" ht="15.75" customHeight="1">
      <c r="A226" s="249"/>
      <c r="B226" s="250"/>
      <c r="C226" s="250"/>
      <c r="D226" s="250"/>
      <c r="E226" s="250"/>
      <c r="F226" s="250"/>
      <c r="G226" s="250"/>
      <c r="H226" s="250"/>
      <c r="I226" s="250"/>
      <c r="J226" s="250"/>
      <c r="K226" s="249"/>
      <c r="L226" s="250"/>
      <c r="M226" s="250"/>
      <c r="N226" s="251"/>
      <c r="O226" s="249"/>
      <c r="P226" s="249"/>
      <c r="Q226" s="249"/>
      <c r="R226" s="252"/>
      <c r="S226" s="250"/>
      <c r="T226" s="250"/>
      <c r="U226" s="249"/>
      <c r="V226" s="249"/>
      <c r="W226" s="249"/>
      <c r="X226" s="249"/>
    </row>
    <row r="227" spans="1:24" ht="15.75" customHeight="1">
      <c r="A227" s="249"/>
      <c r="B227" s="250"/>
      <c r="C227" s="250"/>
      <c r="D227" s="250"/>
      <c r="E227" s="250"/>
      <c r="F227" s="250"/>
      <c r="G227" s="250"/>
      <c r="H227" s="250"/>
      <c r="I227" s="250"/>
      <c r="J227" s="250"/>
      <c r="K227" s="249"/>
      <c r="L227" s="250"/>
      <c r="M227" s="250"/>
      <c r="N227" s="251"/>
      <c r="O227" s="249"/>
      <c r="P227" s="249"/>
      <c r="Q227" s="249"/>
      <c r="R227" s="252"/>
      <c r="S227" s="250"/>
      <c r="T227" s="250"/>
      <c r="U227" s="249"/>
      <c r="V227" s="249"/>
      <c r="W227" s="249"/>
      <c r="X227" s="249"/>
    </row>
    <row r="228" spans="1:24" ht="15.75" customHeight="1">
      <c r="A228" s="249"/>
      <c r="B228" s="250"/>
      <c r="C228" s="250"/>
      <c r="D228" s="250"/>
      <c r="E228" s="250"/>
      <c r="F228" s="250"/>
      <c r="G228" s="250"/>
      <c r="H228" s="250"/>
      <c r="I228" s="250"/>
      <c r="J228" s="250"/>
      <c r="K228" s="249"/>
      <c r="L228" s="250"/>
      <c r="M228" s="250"/>
      <c r="N228" s="251"/>
      <c r="O228" s="249"/>
      <c r="P228" s="249"/>
      <c r="Q228" s="249"/>
      <c r="R228" s="252"/>
      <c r="S228" s="250"/>
      <c r="T228" s="250"/>
      <c r="U228" s="249"/>
      <c r="V228" s="249"/>
      <c r="W228" s="249"/>
      <c r="X228" s="249"/>
    </row>
    <row r="229" spans="1:24" ht="15.75" customHeight="1">
      <c r="A229" s="249"/>
      <c r="B229" s="250"/>
      <c r="C229" s="250"/>
      <c r="D229" s="250"/>
      <c r="E229" s="250"/>
      <c r="F229" s="250"/>
      <c r="G229" s="250"/>
      <c r="H229" s="250"/>
      <c r="I229" s="250"/>
      <c r="J229" s="250"/>
      <c r="K229" s="249"/>
      <c r="L229" s="250"/>
      <c r="M229" s="250"/>
      <c r="N229" s="251"/>
      <c r="O229" s="249"/>
      <c r="P229" s="249"/>
      <c r="Q229" s="249"/>
      <c r="R229" s="252"/>
      <c r="S229" s="250"/>
      <c r="T229" s="250"/>
      <c r="U229" s="249"/>
      <c r="V229" s="249"/>
      <c r="W229" s="249"/>
      <c r="X229" s="249"/>
    </row>
    <row r="230" spans="1:24" ht="15.75" customHeight="1">
      <c r="A230" s="249"/>
      <c r="B230" s="250"/>
      <c r="C230" s="250"/>
      <c r="D230" s="250"/>
      <c r="E230" s="250"/>
      <c r="F230" s="250"/>
      <c r="G230" s="250"/>
      <c r="H230" s="250"/>
      <c r="I230" s="250"/>
      <c r="J230" s="250"/>
      <c r="K230" s="249"/>
      <c r="L230" s="250"/>
      <c r="M230" s="250"/>
      <c r="N230" s="251"/>
      <c r="O230" s="249"/>
      <c r="P230" s="249"/>
      <c r="Q230" s="249"/>
      <c r="R230" s="252"/>
      <c r="S230" s="250"/>
      <c r="T230" s="250"/>
      <c r="U230" s="249"/>
      <c r="V230" s="249"/>
      <c r="W230" s="249"/>
      <c r="X230" s="249"/>
    </row>
    <row r="231" spans="1:24" ht="15.75" customHeight="1">
      <c r="A231" s="249"/>
      <c r="B231" s="250"/>
      <c r="C231" s="250"/>
      <c r="D231" s="250"/>
      <c r="E231" s="250"/>
      <c r="F231" s="250"/>
      <c r="G231" s="250"/>
      <c r="H231" s="250"/>
      <c r="I231" s="250"/>
      <c r="J231" s="250"/>
      <c r="K231" s="249"/>
      <c r="L231" s="250"/>
      <c r="M231" s="250"/>
      <c r="N231" s="251"/>
      <c r="O231" s="249"/>
      <c r="P231" s="249"/>
      <c r="Q231" s="249"/>
      <c r="R231" s="252"/>
      <c r="S231" s="250"/>
      <c r="T231" s="250"/>
      <c r="U231" s="249"/>
      <c r="V231" s="249"/>
      <c r="W231" s="249"/>
      <c r="X231" s="249"/>
    </row>
    <row r="232" spans="1:24" ht="15.75" customHeight="1">
      <c r="A232" s="249"/>
      <c r="B232" s="250"/>
      <c r="C232" s="250"/>
      <c r="D232" s="250"/>
      <c r="E232" s="250"/>
      <c r="F232" s="250"/>
      <c r="G232" s="250"/>
      <c r="H232" s="250"/>
      <c r="I232" s="250"/>
      <c r="J232" s="250"/>
      <c r="K232" s="249"/>
      <c r="L232" s="250"/>
      <c r="M232" s="250"/>
      <c r="N232" s="251"/>
      <c r="O232" s="249"/>
      <c r="P232" s="249"/>
      <c r="Q232" s="249"/>
      <c r="R232" s="252"/>
      <c r="S232" s="250"/>
      <c r="T232" s="250"/>
      <c r="U232" s="249"/>
      <c r="V232" s="249"/>
      <c r="W232" s="249"/>
      <c r="X232" s="249"/>
    </row>
    <row r="233" spans="1:24" ht="15.75" customHeight="1">
      <c r="A233" s="249"/>
      <c r="B233" s="250"/>
      <c r="C233" s="250"/>
      <c r="D233" s="250"/>
      <c r="E233" s="250"/>
      <c r="F233" s="250"/>
      <c r="G233" s="250"/>
      <c r="H233" s="250"/>
      <c r="I233" s="250"/>
      <c r="J233" s="250"/>
      <c r="K233" s="249"/>
      <c r="L233" s="250"/>
      <c r="M233" s="250"/>
      <c r="N233" s="251"/>
      <c r="O233" s="249"/>
      <c r="P233" s="249"/>
      <c r="Q233" s="249"/>
      <c r="R233" s="252"/>
      <c r="S233" s="250"/>
      <c r="T233" s="250"/>
      <c r="U233" s="249"/>
      <c r="V233" s="249"/>
      <c r="W233" s="249"/>
      <c r="X233" s="249"/>
    </row>
    <row r="234" spans="1:24" ht="15.75" customHeight="1">
      <c r="A234" s="249"/>
      <c r="B234" s="250"/>
      <c r="C234" s="250"/>
      <c r="D234" s="250"/>
      <c r="E234" s="250"/>
      <c r="F234" s="250"/>
      <c r="G234" s="250"/>
      <c r="H234" s="250"/>
      <c r="I234" s="250"/>
      <c r="J234" s="250"/>
      <c r="K234" s="249"/>
      <c r="L234" s="250"/>
      <c r="M234" s="250"/>
      <c r="N234" s="251"/>
      <c r="O234" s="249"/>
      <c r="P234" s="249"/>
      <c r="Q234" s="249"/>
      <c r="R234" s="252"/>
      <c r="S234" s="250"/>
      <c r="T234" s="250"/>
      <c r="U234" s="249"/>
      <c r="V234" s="249"/>
      <c r="W234" s="249"/>
      <c r="X234" s="249"/>
    </row>
    <row r="235" spans="1:24" ht="15.75" customHeight="1">
      <c r="A235" s="249"/>
      <c r="B235" s="250"/>
      <c r="C235" s="250"/>
      <c r="D235" s="250"/>
      <c r="E235" s="250"/>
      <c r="F235" s="250"/>
      <c r="G235" s="250"/>
      <c r="H235" s="250"/>
      <c r="I235" s="250"/>
      <c r="J235" s="250"/>
      <c r="K235" s="249"/>
      <c r="L235" s="250"/>
      <c r="M235" s="250"/>
      <c r="N235" s="251"/>
      <c r="O235" s="249"/>
      <c r="P235" s="249"/>
      <c r="Q235" s="249"/>
      <c r="R235" s="252"/>
      <c r="S235" s="250"/>
      <c r="T235" s="250"/>
      <c r="U235" s="249"/>
      <c r="V235" s="249"/>
      <c r="W235" s="249"/>
      <c r="X235" s="249"/>
    </row>
    <row r="236" spans="1:24" ht="15.75" customHeight="1">
      <c r="A236" s="249"/>
      <c r="B236" s="250"/>
      <c r="C236" s="250"/>
      <c r="D236" s="250"/>
      <c r="E236" s="250"/>
      <c r="F236" s="250"/>
      <c r="G236" s="250"/>
      <c r="H236" s="250"/>
      <c r="I236" s="250"/>
      <c r="J236" s="250"/>
      <c r="K236" s="249"/>
      <c r="L236" s="250"/>
      <c r="M236" s="250"/>
      <c r="N236" s="251"/>
      <c r="O236" s="249"/>
      <c r="P236" s="249"/>
      <c r="Q236" s="249"/>
      <c r="R236" s="252"/>
      <c r="S236" s="250"/>
      <c r="T236" s="250"/>
      <c r="U236" s="249"/>
      <c r="V236" s="249"/>
      <c r="W236" s="249"/>
      <c r="X236" s="249"/>
    </row>
    <row r="237" spans="1:24" ht="15.75" customHeight="1">
      <c r="A237" s="249"/>
      <c r="B237" s="250"/>
      <c r="C237" s="250"/>
      <c r="D237" s="250"/>
      <c r="E237" s="250"/>
      <c r="F237" s="250"/>
      <c r="G237" s="250"/>
      <c r="H237" s="250"/>
      <c r="I237" s="250"/>
      <c r="J237" s="250"/>
      <c r="K237" s="249"/>
      <c r="L237" s="250"/>
      <c r="M237" s="250"/>
      <c r="N237" s="251"/>
      <c r="O237" s="249"/>
      <c r="P237" s="249"/>
      <c r="Q237" s="249"/>
      <c r="R237" s="252"/>
      <c r="S237" s="250"/>
      <c r="T237" s="250"/>
      <c r="U237" s="249"/>
      <c r="V237" s="249"/>
      <c r="W237" s="249"/>
      <c r="X237" s="249"/>
    </row>
    <row r="238" spans="1:24" ht="15.75" customHeight="1">
      <c r="A238" s="249"/>
      <c r="B238" s="250"/>
      <c r="C238" s="250"/>
      <c r="D238" s="250"/>
      <c r="E238" s="250"/>
      <c r="F238" s="250"/>
      <c r="G238" s="250"/>
      <c r="H238" s="250"/>
      <c r="I238" s="250"/>
      <c r="J238" s="250"/>
      <c r="K238" s="249"/>
      <c r="L238" s="250"/>
      <c r="M238" s="250"/>
      <c r="N238" s="251"/>
      <c r="O238" s="249"/>
      <c r="P238" s="249"/>
      <c r="Q238" s="249"/>
      <c r="R238" s="252"/>
      <c r="S238" s="250"/>
      <c r="T238" s="250"/>
      <c r="U238" s="249"/>
      <c r="V238" s="249"/>
      <c r="W238" s="249"/>
      <c r="X238" s="249"/>
    </row>
    <row r="239" spans="1:24" ht="15.75" customHeight="1">
      <c r="A239" s="249"/>
      <c r="B239" s="250"/>
      <c r="C239" s="250"/>
      <c r="D239" s="250"/>
      <c r="E239" s="250"/>
      <c r="F239" s="250"/>
      <c r="G239" s="250"/>
      <c r="H239" s="250"/>
      <c r="I239" s="250"/>
      <c r="J239" s="250"/>
      <c r="K239" s="249"/>
      <c r="L239" s="250"/>
      <c r="M239" s="250"/>
      <c r="N239" s="251"/>
      <c r="O239" s="249"/>
      <c r="P239" s="249"/>
      <c r="Q239" s="249"/>
      <c r="R239" s="252"/>
      <c r="S239" s="250"/>
      <c r="T239" s="250"/>
      <c r="U239" s="249"/>
      <c r="V239" s="249"/>
      <c r="W239" s="249"/>
      <c r="X239" s="249"/>
    </row>
    <row r="240" spans="1:24" ht="15.75" customHeight="1">
      <c r="A240" s="249"/>
      <c r="B240" s="250"/>
      <c r="C240" s="250"/>
      <c r="D240" s="250"/>
      <c r="E240" s="250"/>
      <c r="F240" s="250"/>
      <c r="G240" s="250"/>
      <c r="H240" s="250"/>
      <c r="I240" s="250"/>
      <c r="J240" s="250"/>
      <c r="K240" s="249"/>
      <c r="L240" s="250"/>
      <c r="M240" s="250"/>
      <c r="N240" s="251"/>
      <c r="O240" s="249"/>
      <c r="P240" s="249"/>
      <c r="Q240" s="249"/>
      <c r="R240" s="252"/>
      <c r="S240" s="250"/>
      <c r="T240" s="250"/>
      <c r="U240" s="249"/>
      <c r="V240" s="249"/>
      <c r="W240" s="249"/>
      <c r="X240" s="249"/>
    </row>
    <row r="241" spans="1:24" ht="15.75" customHeight="1">
      <c r="A241" s="249"/>
      <c r="B241" s="250"/>
      <c r="C241" s="250"/>
      <c r="D241" s="250"/>
      <c r="E241" s="250"/>
      <c r="F241" s="250"/>
      <c r="G241" s="250"/>
      <c r="H241" s="250"/>
      <c r="I241" s="250"/>
      <c r="J241" s="250"/>
      <c r="K241" s="249"/>
      <c r="L241" s="250"/>
      <c r="M241" s="250"/>
      <c r="N241" s="251"/>
      <c r="O241" s="249"/>
      <c r="P241" s="249"/>
      <c r="Q241" s="249"/>
      <c r="R241" s="252"/>
      <c r="S241" s="250"/>
      <c r="T241" s="250"/>
      <c r="U241" s="249"/>
      <c r="V241" s="249"/>
      <c r="W241" s="249"/>
      <c r="X241" s="249"/>
    </row>
    <row r="242" spans="1:24" ht="15.75" customHeight="1">
      <c r="A242" s="249"/>
      <c r="B242" s="250"/>
      <c r="C242" s="250"/>
      <c r="D242" s="250"/>
      <c r="E242" s="250"/>
      <c r="F242" s="250"/>
      <c r="G242" s="250"/>
      <c r="H242" s="250"/>
      <c r="I242" s="250"/>
      <c r="J242" s="250"/>
      <c r="K242" s="249"/>
      <c r="L242" s="250"/>
      <c r="M242" s="250"/>
      <c r="N242" s="251"/>
      <c r="O242" s="249"/>
      <c r="P242" s="249"/>
      <c r="Q242" s="249"/>
      <c r="R242" s="252"/>
      <c r="S242" s="250"/>
      <c r="T242" s="250"/>
      <c r="U242" s="249"/>
      <c r="V242" s="249"/>
      <c r="W242" s="249"/>
      <c r="X242" s="249"/>
    </row>
    <row r="243" spans="1:24" ht="15.75" customHeight="1">
      <c r="A243" s="249"/>
      <c r="B243" s="250"/>
      <c r="C243" s="250"/>
      <c r="D243" s="250"/>
      <c r="E243" s="250"/>
      <c r="F243" s="250"/>
      <c r="G243" s="250"/>
      <c r="H243" s="250"/>
      <c r="I243" s="250"/>
      <c r="J243" s="250"/>
      <c r="K243" s="249"/>
      <c r="L243" s="250"/>
      <c r="M243" s="250"/>
      <c r="N243" s="251"/>
      <c r="O243" s="249"/>
      <c r="P243" s="249"/>
      <c r="Q243" s="249"/>
      <c r="R243" s="252"/>
      <c r="S243" s="250"/>
      <c r="T243" s="250"/>
      <c r="U243" s="249"/>
      <c r="V243" s="249"/>
      <c r="W243" s="249"/>
      <c r="X243" s="249"/>
    </row>
    <row r="244" spans="1:24" ht="15.75" customHeight="1">
      <c r="A244" s="249"/>
      <c r="B244" s="250"/>
      <c r="C244" s="250"/>
      <c r="D244" s="250"/>
      <c r="E244" s="250"/>
      <c r="F244" s="250"/>
      <c r="G244" s="250"/>
      <c r="H244" s="250"/>
      <c r="I244" s="250"/>
      <c r="J244" s="250"/>
      <c r="K244" s="249"/>
      <c r="L244" s="250"/>
      <c r="M244" s="250"/>
      <c r="N244" s="251"/>
      <c r="O244" s="249"/>
      <c r="P244" s="249"/>
      <c r="Q244" s="249"/>
      <c r="R244" s="252"/>
      <c r="S244" s="250"/>
      <c r="T244" s="250"/>
      <c r="U244" s="249"/>
      <c r="V244" s="249"/>
      <c r="W244" s="249"/>
      <c r="X244" s="249"/>
    </row>
    <row r="245" spans="1:24" ht="15.75" customHeight="1">
      <c r="A245" s="249"/>
      <c r="B245" s="250"/>
      <c r="C245" s="250"/>
      <c r="D245" s="250"/>
      <c r="E245" s="250"/>
      <c r="F245" s="250"/>
      <c r="G245" s="250"/>
      <c r="H245" s="250"/>
      <c r="I245" s="250"/>
      <c r="J245" s="250"/>
      <c r="K245" s="249"/>
      <c r="L245" s="250"/>
      <c r="M245" s="250"/>
      <c r="N245" s="251"/>
      <c r="O245" s="249"/>
      <c r="P245" s="249"/>
      <c r="Q245" s="249"/>
      <c r="R245" s="252"/>
      <c r="S245" s="250"/>
      <c r="T245" s="250"/>
      <c r="U245" s="249"/>
      <c r="V245" s="249"/>
      <c r="W245" s="249"/>
      <c r="X245" s="249"/>
    </row>
    <row r="246" spans="1:24" ht="15.75" customHeight="1">
      <c r="A246" s="249"/>
      <c r="B246" s="250"/>
      <c r="C246" s="250"/>
      <c r="D246" s="250"/>
      <c r="E246" s="250"/>
      <c r="F246" s="250"/>
      <c r="G246" s="250"/>
      <c r="H246" s="250"/>
      <c r="I246" s="250"/>
      <c r="J246" s="250"/>
      <c r="K246" s="249"/>
      <c r="L246" s="250"/>
      <c r="M246" s="250"/>
      <c r="N246" s="251"/>
      <c r="O246" s="249"/>
      <c r="P246" s="249"/>
      <c r="Q246" s="249"/>
      <c r="R246" s="252"/>
      <c r="S246" s="250"/>
      <c r="T246" s="250"/>
      <c r="U246" s="249"/>
      <c r="V246" s="249"/>
      <c r="W246" s="249"/>
      <c r="X246" s="249"/>
    </row>
    <row r="247" spans="1:24" ht="15.75" customHeight="1">
      <c r="A247" s="249"/>
      <c r="B247" s="250"/>
      <c r="C247" s="250"/>
      <c r="D247" s="250"/>
      <c r="E247" s="250"/>
      <c r="F247" s="250"/>
      <c r="G247" s="250"/>
      <c r="H247" s="250"/>
      <c r="I247" s="250"/>
      <c r="J247" s="250"/>
      <c r="K247" s="249"/>
      <c r="L247" s="250"/>
      <c r="M247" s="250"/>
      <c r="N247" s="251"/>
      <c r="O247" s="249"/>
      <c r="P247" s="249"/>
      <c r="Q247" s="249"/>
      <c r="R247" s="252"/>
      <c r="S247" s="250"/>
      <c r="T247" s="250"/>
      <c r="U247" s="249"/>
      <c r="V247" s="249"/>
      <c r="W247" s="249"/>
      <c r="X247" s="249"/>
    </row>
    <row r="248" spans="1:24" ht="15.75" customHeight="1">
      <c r="A248" s="249"/>
      <c r="B248" s="250"/>
      <c r="C248" s="250"/>
      <c r="D248" s="250"/>
      <c r="E248" s="250"/>
      <c r="F248" s="250"/>
      <c r="G248" s="250"/>
      <c r="H248" s="250"/>
      <c r="I248" s="250"/>
      <c r="J248" s="250"/>
      <c r="K248" s="249"/>
      <c r="L248" s="250"/>
      <c r="M248" s="250"/>
      <c r="N248" s="251"/>
      <c r="O248" s="249"/>
      <c r="P248" s="249"/>
      <c r="Q248" s="249"/>
      <c r="R248" s="252"/>
      <c r="S248" s="250"/>
      <c r="T248" s="250"/>
      <c r="U248" s="249"/>
      <c r="V248" s="249"/>
      <c r="W248" s="249"/>
      <c r="X248" s="249"/>
    </row>
    <row r="249" spans="1:24" ht="15.75" customHeight="1">
      <c r="A249" s="249"/>
      <c r="B249" s="250"/>
      <c r="C249" s="250"/>
      <c r="D249" s="250"/>
      <c r="E249" s="250"/>
      <c r="F249" s="250"/>
      <c r="G249" s="250"/>
      <c r="H249" s="250"/>
      <c r="I249" s="250"/>
      <c r="J249" s="250"/>
      <c r="K249" s="249"/>
      <c r="L249" s="250"/>
      <c r="M249" s="250"/>
      <c r="N249" s="251"/>
      <c r="O249" s="249"/>
      <c r="P249" s="249"/>
      <c r="Q249" s="249"/>
      <c r="R249" s="252"/>
      <c r="S249" s="250"/>
      <c r="T249" s="250"/>
      <c r="U249" s="249"/>
      <c r="V249" s="249"/>
      <c r="W249" s="249"/>
      <c r="X249" s="249"/>
    </row>
    <row r="250" spans="1:24" ht="15.75" customHeight="1">
      <c r="A250" s="249"/>
      <c r="B250" s="250"/>
      <c r="C250" s="250"/>
      <c r="D250" s="250"/>
      <c r="E250" s="250"/>
      <c r="F250" s="250"/>
      <c r="G250" s="250"/>
      <c r="H250" s="250"/>
      <c r="I250" s="250"/>
      <c r="J250" s="250"/>
      <c r="K250" s="249"/>
      <c r="L250" s="250"/>
      <c r="M250" s="250"/>
      <c r="N250" s="251"/>
      <c r="O250" s="249"/>
      <c r="P250" s="249"/>
      <c r="Q250" s="249"/>
      <c r="R250" s="252"/>
      <c r="S250" s="250"/>
      <c r="T250" s="250"/>
      <c r="U250" s="249"/>
      <c r="V250" s="249"/>
      <c r="W250" s="249"/>
      <c r="X250" s="249"/>
    </row>
    <row r="251" spans="1:24" ht="15.75" customHeight="1">
      <c r="A251" s="249"/>
      <c r="B251" s="250"/>
      <c r="C251" s="250"/>
      <c r="D251" s="250"/>
      <c r="E251" s="250"/>
      <c r="F251" s="250"/>
      <c r="G251" s="250"/>
      <c r="H251" s="250"/>
      <c r="I251" s="250"/>
      <c r="J251" s="250"/>
      <c r="K251" s="249"/>
      <c r="L251" s="250"/>
      <c r="M251" s="250"/>
      <c r="N251" s="251"/>
      <c r="O251" s="249"/>
      <c r="P251" s="249"/>
      <c r="Q251" s="249"/>
      <c r="R251" s="252"/>
      <c r="S251" s="250"/>
      <c r="T251" s="250"/>
      <c r="U251" s="249"/>
      <c r="V251" s="249"/>
      <c r="W251" s="249"/>
      <c r="X251" s="249"/>
    </row>
    <row r="252" spans="1:24" ht="15.75" customHeight="1">
      <c r="A252" s="249"/>
      <c r="B252" s="250"/>
      <c r="C252" s="250"/>
      <c r="D252" s="250"/>
      <c r="E252" s="250"/>
      <c r="F252" s="250"/>
      <c r="G252" s="250"/>
      <c r="H252" s="250"/>
      <c r="I252" s="250"/>
      <c r="J252" s="250"/>
      <c r="K252" s="249"/>
      <c r="L252" s="250"/>
      <c r="M252" s="250"/>
      <c r="N252" s="251"/>
      <c r="O252" s="249"/>
      <c r="P252" s="249"/>
      <c r="Q252" s="249"/>
      <c r="R252" s="252"/>
      <c r="S252" s="250"/>
      <c r="T252" s="250"/>
      <c r="U252" s="249"/>
      <c r="V252" s="249"/>
      <c r="W252" s="249"/>
      <c r="X252" s="249"/>
    </row>
    <row r="253" spans="1:24" ht="15.75" customHeight="1">
      <c r="A253" s="249"/>
      <c r="B253" s="250"/>
      <c r="C253" s="250"/>
      <c r="D253" s="250"/>
      <c r="E253" s="250"/>
      <c r="F253" s="250"/>
      <c r="G253" s="250"/>
      <c r="H253" s="250"/>
      <c r="I253" s="250"/>
      <c r="J253" s="250"/>
      <c r="K253" s="249"/>
      <c r="L253" s="250"/>
      <c r="M253" s="250"/>
      <c r="N253" s="251"/>
      <c r="O253" s="249"/>
      <c r="P253" s="249"/>
      <c r="Q253" s="249"/>
      <c r="R253" s="252"/>
      <c r="S253" s="250"/>
      <c r="T253" s="250"/>
      <c r="U253" s="249"/>
      <c r="V253" s="249"/>
      <c r="W253" s="249"/>
      <c r="X253" s="249"/>
    </row>
    <row r="254" spans="1:24" ht="15.75" customHeight="1">
      <c r="A254" s="249"/>
      <c r="B254" s="250"/>
      <c r="C254" s="250"/>
      <c r="D254" s="250"/>
      <c r="E254" s="250"/>
      <c r="F254" s="250"/>
      <c r="G254" s="250"/>
      <c r="H254" s="250"/>
      <c r="I254" s="250"/>
      <c r="J254" s="250"/>
      <c r="K254" s="249"/>
      <c r="L254" s="250"/>
      <c r="M254" s="250"/>
      <c r="N254" s="251"/>
      <c r="O254" s="249"/>
      <c r="P254" s="249"/>
      <c r="Q254" s="249"/>
      <c r="R254" s="252"/>
      <c r="S254" s="250"/>
      <c r="T254" s="250"/>
      <c r="U254" s="249"/>
      <c r="V254" s="249"/>
      <c r="W254" s="249"/>
      <c r="X254" s="249"/>
    </row>
    <row r="255" spans="1:24" ht="15.75" customHeight="1">
      <c r="A255" s="249"/>
      <c r="B255" s="250"/>
      <c r="C255" s="250"/>
      <c r="D255" s="250"/>
      <c r="E255" s="250"/>
      <c r="F255" s="250"/>
      <c r="G255" s="250"/>
      <c r="H255" s="250"/>
      <c r="I255" s="250"/>
      <c r="J255" s="250"/>
      <c r="K255" s="249"/>
      <c r="L255" s="250"/>
      <c r="M255" s="250"/>
      <c r="N255" s="251"/>
      <c r="O255" s="249"/>
      <c r="P255" s="249"/>
      <c r="Q255" s="249"/>
      <c r="R255" s="252"/>
      <c r="S255" s="250"/>
      <c r="T255" s="250"/>
      <c r="U255" s="249"/>
      <c r="V255" s="249"/>
      <c r="W255" s="249"/>
      <c r="X255" s="249"/>
    </row>
    <row r="256" spans="1:24" ht="15.75" customHeight="1">
      <c r="A256" s="249"/>
      <c r="B256" s="250"/>
      <c r="C256" s="250"/>
      <c r="D256" s="250"/>
      <c r="E256" s="250"/>
      <c r="F256" s="250"/>
      <c r="G256" s="250"/>
      <c r="H256" s="250"/>
      <c r="I256" s="250"/>
      <c r="J256" s="250"/>
      <c r="K256" s="249"/>
      <c r="L256" s="250"/>
      <c r="M256" s="250"/>
      <c r="N256" s="251"/>
      <c r="O256" s="249"/>
      <c r="P256" s="249"/>
      <c r="Q256" s="249"/>
      <c r="R256" s="252"/>
      <c r="S256" s="250"/>
      <c r="T256" s="250"/>
      <c r="U256" s="249"/>
      <c r="V256" s="249"/>
      <c r="W256" s="249"/>
      <c r="X256" s="249"/>
    </row>
    <row r="257" spans="1:24" ht="15.75" customHeight="1">
      <c r="A257" s="249"/>
      <c r="B257" s="250"/>
      <c r="C257" s="250"/>
      <c r="D257" s="250"/>
      <c r="E257" s="250"/>
      <c r="F257" s="250"/>
      <c r="G257" s="250"/>
      <c r="H257" s="250"/>
      <c r="I257" s="250"/>
      <c r="J257" s="250"/>
      <c r="K257" s="249"/>
      <c r="L257" s="250"/>
      <c r="M257" s="250"/>
      <c r="N257" s="251"/>
      <c r="O257" s="249"/>
      <c r="P257" s="249"/>
      <c r="Q257" s="249"/>
      <c r="R257" s="252"/>
      <c r="S257" s="250"/>
      <c r="T257" s="250"/>
      <c r="U257" s="249"/>
      <c r="V257" s="249"/>
      <c r="W257" s="249"/>
      <c r="X257" s="249"/>
    </row>
    <row r="258" spans="1:24" ht="15.75" customHeight="1">
      <c r="A258" s="249"/>
      <c r="B258" s="250"/>
      <c r="C258" s="250"/>
      <c r="D258" s="250"/>
      <c r="E258" s="250"/>
      <c r="F258" s="250"/>
      <c r="G258" s="250"/>
      <c r="H258" s="250"/>
      <c r="I258" s="250"/>
      <c r="J258" s="250"/>
      <c r="K258" s="249"/>
      <c r="L258" s="250"/>
      <c r="M258" s="250"/>
      <c r="N258" s="251"/>
      <c r="O258" s="249"/>
      <c r="P258" s="249"/>
      <c r="Q258" s="249"/>
      <c r="R258" s="252"/>
      <c r="S258" s="250"/>
      <c r="T258" s="250"/>
      <c r="U258" s="249"/>
      <c r="V258" s="249"/>
      <c r="W258" s="249"/>
      <c r="X258" s="249"/>
    </row>
    <row r="259" spans="1:24" ht="15.75" customHeight="1">
      <c r="A259" s="249"/>
      <c r="B259" s="250"/>
      <c r="C259" s="250"/>
      <c r="D259" s="250"/>
      <c r="E259" s="250"/>
      <c r="F259" s="250"/>
      <c r="G259" s="250"/>
      <c r="H259" s="250"/>
      <c r="I259" s="250"/>
      <c r="J259" s="250"/>
      <c r="K259" s="249"/>
      <c r="L259" s="250"/>
      <c r="M259" s="250"/>
      <c r="N259" s="251"/>
      <c r="O259" s="249"/>
      <c r="P259" s="249"/>
      <c r="Q259" s="249"/>
      <c r="R259" s="252"/>
      <c r="S259" s="250"/>
      <c r="T259" s="250"/>
      <c r="U259" s="249"/>
      <c r="V259" s="249"/>
      <c r="W259" s="249"/>
      <c r="X259" s="249"/>
    </row>
    <row r="260" spans="1:24" ht="15.75" customHeight="1">
      <c r="A260" s="249"/>
      <c r="B260" s="250"/>
      <c r="C260" s="250"/>
      <c r="D260" s="250"/>
      <c r="E260" s="250"/>
      <c r="F260" s="250"/>
      <c r="G260" s="250"/>
      <c r="H260" s="250"/>
      <c r="I260" s="250"/>
      <c r="J260" s="250"/>
      <c r="K260" s="249"/>
      <c r="L260" s="250"/>
      <c r="M260" s="250"/>
      <c r="N260" s="251"/>
      <c r="O260" s="249"/>
      <c r="P260" s="249"/>
      <c r="Q260" s="249"/>
      <c r="R260" s="252"/>
      <c r="S260" s="250"/>
      <c r="T260" s="250"/>
      <c r="U260" s="249"/>
      <c r="V260" s="249"/>
      <c r="W260" s="249"/>
      <c r="X260" s="249"/>
    </row>
    <row r="261" spans="1:24" ht="15.75" customHeight="1">
      <c r="A261" s="249"/>
      <c r="B261" s="250"/>
      <c r="C261" s="250"/>
      <c r="D261" s="250"/>
      <c r="E261" s="250"/>
      <c r="F261" s="250"/>
      <c r="G261" s="250"/>
      <c r="H261" s="250"/>
      <c r="I261" s="250"/>
      <c r="J261" s="250"/>
      <c r="K261" s="249"/>
      <c r="L261" s="250"/>
      <c r="M261" s="250"/>
      <c r="N261" s="251"/>
      <c r="O261" s="249"/>
      <c r="P261" s="249"/>
      <c r="Q261" s="249"/>
      <c r="R261" s="252"/>
      <c r="S261" s="250"/>
      <c r="T261" s="250"/>
      <c r="U261" s="249"/>
      <c r="V261" s="249"/>
      <c r="W261" s="249"/>
      <c r="X261" s="249"/>
    </row>
    <row r="262" spans="1:24" ht="15.75" customHeight="1">
      <c r="A262" s="249"/>
      <c r="B262" s="250"/>
      <c r="C262" s="250"/>
      <c r="D262" s="250"/>
      <c r="E262" s="250"/>
      <c r="F262" s="250"/>
      <c r="G262" s="250"/>
      <c r="H262" s="250"/>
      <c r="I262" s="250"/>
      <c r="J262" s="250"/>
      <c r="K262" s="249"/>
      <c r="L262" s="250"/>
      <c r="M262" s="250"/>
      <c r="N262" s="251"/>
      <c r="O262" s="249"/>
      <c r="P262" s="249"/>
      <c r="Q262" s="249"/>
      <c r="R262" s="252"/>
      <c r="S262" s="250"/>
      <c r="T262" s="250"/>
      <c r="U262" s="249"/>
      <c r="V262" s="249"/>
      <c r="W262" s="249"/>
      <c r="X262" s="249"/>
    </row>
    <row r="263" spans="1:24" ht="15.75" customHeight="1">
      <c r="A263" s="249"/>
      <c r="B263" s="250"/>
      <c r="C263" s="250"/>
      <c r="D263" s="250"/>
      <c r="E263" s="250"/>
      <c r="F263" s="250"/>
      <c r="G263" s="250"/>
      <c r="H263" s="250"/>
      <c r="I263" s="250"/>
      <c r="J263" s="250"/>
      <c r="K263" s="249"/>
      <c r="L263" s="250"/>
      <c r="M263" s="250"/>
      <c r="N263" s="251"/>
      <c r="O263" s="249"/>
      <c r="P263" s="249"/>
      <c r="Q263" s="249"/>
      <c r="R263" s="252"/>
      <c r="S263" s="250"/>
      <c r="T263" s="250"/>
      <c r="U263" s="249"/>
      <c r="V263" s="249"/>
      <c r="W263" s="249"/>
      <c r="X263" s="249"/>
    </row>
    <row r="264" spans="1:24" ht="15.75" customHeight="1">
      <c r="A264" s="249"/>
      <c r="B264" s="250"/>
      <c r="C264" s="250"/>
      <c r="D264" s="250"/>
      <c r="E264" s="250"/>
      <c r="F264" s="250"/>
      <c r="G264" s="250"/>
      <c r="H264" s="250"/>
      <c r="I264" s="250"/>
      <c r="J264" s="250"/>
      <c r="K264" s="249"/>
      <c r="L264" s="250"/>
      <c r="M264" s="250"/>
      <c r="N264" s="251"/>
      <c r="O264" s="249"/>
      <c r="P264" s="249"/>
      <c r="Q264" s="249"/>
      <c r="R264" s="252"/>
      <c r="S264" s="250"/>
      <c r="T264" s="250"/>
      <c r="U264" s="249"/>
      <c r="V264" s="249"/>
      <c r="W264" s="249"/>
      <c r="X264" s="249"/>
    </row>
    <row r="265" spans="1:24" ht="15.75" customHeight="1">
      <c r="A265" s="249"/>
      <c r="B265" s="250"/>
      <c r="C265" s="250"/>
      <c r="D265" s="250"/>
      <c r="E265" s="250"/>
      <c r="F265" s="250"/>
      <c r="G265" s="250"/>
      <c r="H265" s="250"/>
      <c r="I265" s="250"/>
      <c r="J265" s="250"/>
      <c r="K265" s="249"/>
      <c r="L265" s="250"/>
      <c r="M265" s="250"/>
      <c r="N265" s="251"/>
      <c r="O265" s="249"/>
      <c r="P265" s="249"/>
      <c r="Q265" s="249"/>
      <c r="R265" s="252"/>
      <c r="S265" s="250"/>
      <c r="T265" s="250"/>
      <c r="U265" s="249"/>
      <c r="V265" s="249"/>
      <c r="W265" s="249"/>
      <c r="X265" s="249"/>
    </row>
    <row r="266" spans="1:24" ht="15.75" customHeight="1">
      <c r="A266" s="249"/>
      <c r="B266" s="250"/>
      <c r="C266" s="250"/>
      <c r="D266" s="250"/>
      <c r="E266" s="250"/>
      <c r="F266" s="250"/>
      <c r="G266" s="250"/>
      <c r="H266" s="250"/>
      <c r="I266" s="250"/>
      <c r="J266" s="250"/>
      <c r="K266" s="249"/>
      <c r="L266" s="250"/>
      <c r="M266" s="250"/>
      <c r="N266" s="251"/>
      <c r="O266" s="249"/>
      <c r="P266" s="249"/>
      <c r="Q266" s="249"/>
      <c r="R266" s="252"/>
      <c r="S266" s="250"/>
      <c r="T266" s="250"/>
      <c r="U266" s="249"/>
      <c r="V266" s="249"/>
      <c r="W266" s="249"/>
      <c r="X266" s="249"/>
    </row>
    <row r="267" spans="1:24" ht="15.75" customHeight="1">
      <c r="A267" s="249"/>
      <c r="B267" s="250"/>
      <c r="C267" s="250"/>
      <c r="D267" s="250"/>
      <c r="E267" s="250"/>
      <c r="F267" s="250"/>
      <c r="G267" s="250"/>
      <c r="H267" s="250"/>
      <c r="I267" s="250"/>
      <c r="J267" s="250"/>
      <c r="K267" s="249"/>
      <c r="L267" s="250"/>
      <c r="M267" s="250"/>
      <c r="N267" s="251"/>
      <c r="O267" s="249"/>
      <c r="P267" s="249"/>
      <c r="Q267" s="249"/>
      <c r="R267" s="252"/>
      <c r="S267" s="250"/>
      <c r="T267" s="250"/>
      <c r="U267" s="249"/>
      <c r="V267" s="249"/>
      <c r="W267" s="249"/>
      <c r="X267" s="249"/>
    </row>
    <row r="268" spans="1:24" ht="15.75" customHeight="1">
      <c r="A268" s="249"/>
      <c r="B268" s="250"/>
      <c r="C268" s="250"/>
      <c r="D268" s="250"/>
      <c r="E268" s="250"/>
      <c r="F268" s="250"/>
      <c r="G268" s="250"/>
      <c r="H268" s="250"/>
      <c r="I268" s="250"/>
      <c r="J268" s="250"/>
      <c r="K268" s="249"/>
      <c r="L268" s="250"/>
      <c r="M268" s="250"/>
      <c r="N268" s="251"/>
      <c r="O268" s="249"/>
      <c r="P268" s="249"/>
      <c r="Q268" s="249"/>
      <c r="R268" s="252"/>
      <c r="S268" s="250"/>
      <c r="T268" s="250"/>
      <c r="U268" s="249"/>
      <c r="V268" s="249"/>
      <c r="W268" s="249"/>
      <c r="X268" s="249"/>
    </row>
    <row r="269" spans="1:24" ht="15.75" customHeight="1">
      <c r="A269" s="249"/>
      <c r="B269" s="250"/>
      <c r="C269" s="250"/>
      <c r="D269" s="250"/>
      <c r="E269" s="250"/>
      <c r="F269" s="250"/>
      <c r="G269" s="250"/>
      <c r="H269" s="250"/>
      <c r="I269" s="250"/>
      <c r="J269" s="250"/>
      <c r="K269" s="249"/>
      <c r="L269" s="250"/>
      <c r="M269" s="250"/>
      <c r="N269" s="251"/>
      <c r="O269" s="249"/>
      <c r="P269" s="249"/>
      <c r="Q269" s="249"/>
      <c r="R269" s="252"/>
      <c r="S269" s="250"/>
      <c r="T269" s="250"/>
      <c r="U269" s="249"/>
      <c r="V269" s="249"/>
      <c r="W269" s="249"/>
      <c r="X269" s="249"/>
    </row>
    <row r="270" spans="1:24" ht="15.75" customHeight="1">
      <c r="A270" s="249"/>
      <c r="B270" s="250"/>
      <c r="C270" s="250"/>
      <c r="D270" s="250"/>
      <c r="E270" s="250"/>
      <c r="F270" s="250"/>
      <c r="G270" s="250"/>
      <c r="H270" s="250"/>
      <c r="I270" s="250"/>
      <c r="J270" s="250"/>
      <c r="K270" s="249"/>
      <c r="L270" s="250"/>
      <c r="M270" s="250"/>
      <c r="N270" s="251"/>
      <c r="O270" s="249"/>
      <c r="P270" s="249"/>
      <c r="Q270" s="249"/>
      <c r="R270" s="252"/>
      <c r="S270" s="250"/>
      <c r="T270" s="250"/>
      <c r="U270" s="249"/>
      <c r="V270" s="249"/>
      <c r="W270" s="249"/>
      <c r="X270" s="249"/>
    </row>
    <row r="271" spans="1:24" ht="15.75" customHeight="1">
      <c r="A271" s="249"/>
      <c r="B271" s="250"/>
      <c r="C271" s="250"/>
      <c r="D271" s="250"/>
      <c r="E271" s="250"/>
      <c r="F271" s="250"/>
      <c r="G271" s="250"/>
      <c r="H271" s="250"/>
      <c r="I271" s="250"/>
      <c r="J271" s="250"/>
      <c r="K271" s="249"/>
      <c r="L271" s="250"/>
      <c r="M271" s="250"/>
      <c r="N271" s="251"/>
      <c r="O271" s="249"/>
      <c r="P271" s="249"/>
      <c r="Q271" s="249"/>
      <c r="R271" s="252"/>
      <c r="S271" s="250"/>
      <c r="T271" s="250"/>
      <c r="U271" s="249"/>
      <c r="V271" s="249"/>
      <c r="W271" s="249"/>
      <c r="X271" s="249"/>
    </row>
    <row r="272" spans="1:24" ht="15.75" customHeight="1">
      <c r="A272" s="249"/>
      <c r="B272" s="250"/>
      <c r="C272" s="250"/>
      <c r="D272" s="250"/>
      <c r="E272" s="250"/>
      <c r="F272" s="250"/>
      <c r="G272" s="250"/>
      <c r="H272" s="250"/>
      <c r="I272" s="250"/>
      <c r="J272" s="250"/>
      <c r="K272" s="249"/>
      <c r="L272" s="250"/>
      <c r="M272" s="250"/>
      <c r="N272" s="251"/>
      <c r="O272" s="249"/>
      <c r="P272" s="249"/>
      <c r="Q272" s="249"/>
      <c r="R272" s="252"/>
      <c r="S272" s="250"/>
      <c r="T272" s="250"/>
      <c r="U272" s="249"/>
      <c r="V272" s="249"/>
      <c r="W272" s="249"/>
      <c r="X272" s="249"/>
    </row>
    <row r="273" spans="1:24" ht="15.75" customHeight="1">
      <c r="A273" s="249"/>
      <c r="B273" s="250"/>
      <c r="C273" s="250"/>
      <c r="D273" s="250"/>
      <c r="E273" s="250"/>
      <c r="F273" s="250"/>
      <c r="G273" s="250"/>
      <c r="H273" s="250"/>
      <c r="I273" s="250"/>
      <c r="J273" s="250"/>
      <c r="K273" s="249"/>
      <c r="L273" s="250"/>
      <c r="M273" s="250"/>
      <c r="N273" s="251"/>
      <c r="O273" s="249"/>
      <c r="P273" s="249"/>
      <c r="Q273" s="249"/>
      <c r="R273" s="252"/>
      <c r="S273" s="250"/>
      <c r="T273" s="250"/>
      <c r="U273" s="249"/>
      <c r="V273" s="249"/>
      <c r="W273" s="249"/>
      <c r="X273" s="249"/>
    </row>
    <row r="274" spans="1:24" ht="15.75" customHeight="1">
      <c r="A274" s="249"/>
      <c r="B274" s="250"/>
      <c r="C274" s="250"/>
      <c r="D274" s="250"/>
      <c r="E274" s="250"/>
      <c r="F274" s="250"/>
      <c r="G274" s="250"/>
      <c r="H274" s="250"/>
      <c r="I274" s="250"/>
      <c r="J274" s="250"/>
      <c r="K274" s="249"/>
      <c r="L274" s="250"/>
      <c r="M274" s="250"/>
      <c r="N274" s="251"/>
      <c r="O274" s="249"/>
      <c r="P274" s="249"/>
      <c r="Q274" s="249"/>
      <c r="R274" s="252"/>
      <c r="S274" s="250"/>
      <c r="T274" s="250"/>
      <c r="U274" s="249"/>
      <c r="V274" s="249"/>
      <c r="W274" s="249"/>
      <c r="X274" s="249"/>
    </row>
    <row r="275" spans="1:24" ht="15.75" customHeight="1">
      <c r="A275" s="249"/>
      <c r="B275" s="250"/>
      <c r="C275" s="250"/>
      <c r="D275" s="250"/>
      <c r="E275" s="250"/>
      <c r="F275" s="250"/>
      <c r="G275" s="250"/>
      <c r="H275" s="250"/>
      <c r="I275" s="250"/>
      <c r="J275" s="250"/>
      <c r="K275" s="249"/>
      <c r="L275" s="250"/>
      <c r="M275" s="250"/>
      <c r="N275" s="251"/>
      <c r="O275" s="249"/>
      <c r="P275" s="249"/>
      <c r="Q275" s="249"/>
      <c r="R275" s="252"/>
      <c r="S275" s="250"/>
      <c r="T275" s="250"/>
      <c r="U275" s="249"/>
      <c r="V275" s="249"/>
      <c r="W275" s="249"/>
      <c r="X275" s="249"/>
    </row>
    <row r="276" spans="1:24" ht="15.75" customHeight="1">
      <c r="A276" s="249"/>
      <c r="B276" s="250"/>
      <c r="C276" s="250"/>
      <c r="D276" s="250"/>
      <c r="E276" s="250"/>
      <c r="F276" s="250"/>
      <c r="G276" s="250"/>
      <c r="H276" s="250"/>
      <c r="I276" s="250"/>
      <c r="J276" s="250"/>
      <c r="K276" s="249"/>
      <c r="L276" s="250"/>
      <c r="M276" s="250"/>
      <c r="N276" s="251"/>
      <c r="O276" s="249"/>
      <c r="P276" s="249"/>
      <c r="Q276" s="249"/>
      <c r="R276" s="252"/>
      <c r="S276" s="250"/>
      <c r="T276" s="250"/>
      <c r="U276" s="249"/>
      <c r="V276" s="249"/>
      <c r="W276" s="249"/>
      <c r="X276" s="249"/>
    </row>
    <row r="277" spans="1:24" ht="15.75" customHeight="1">
      <c r="A277" s="249"/>
      <c r="B277" s="250"/>
      <c r="C277" s="250"/>
      <c r="D277" s="250"/>
      <c r="E277" s="250"/>
      <c r="F277" s="250"/>
      <c r="G277" s="250"/>
      <c r="H277" s="250"/>
      <c r="I277" s="250"/>
      <c r="J277" s="250"/>
      <c r="K277" s="249"/>
      <c r="L277" s="250"/>
      <c r="M277" s="250"/>
      <c r="N277" s="251"/>
      <c r="O277" s="249"/>
      <c r="P277" s="249"/>
      <c r="Q277" s="249"/>
      <c r="R277" s="252"/>
      <c r="S277" s="250"/>
      <c r="T277" s="250"/>
      <c r="U277" s="249"/>
      <c r="V277" s="249"/>
      <c r="W277" s="249"/>
      <c r="X277" s="249"/>
    </row>
    <row r="278" spans="1:24" ht="15.75" customHeight="1">
      <c r="A278" s="249"/>
      <c r="B278" s="250"/>
      <c r="C278" s="250"/>
      <c r="D278" s="250"/>
      <c r="E278" s="250"/>
      <c r="F278" s="250"/>
      <c r="G278" s="250"/>
      <c r="H278" s="250"/>
      <c r="I278" s="250"/>
      <c r="J278" s="250"/>
      <c r="K278" s="249"/>
      <c r="L278" s="250"/>
      <c r="M278" s="250"/>
      <c r="N278" s="251"/>
      <c r="O278" s="249"/>
      <c r="P278" s="249"/>
      <c r="Q278" s="249"/>
      <c r="R278" s="252"/>
      <c r="S278" s="250"/>
      <c r="T278" s="250"/>
      <c r="U278" s="249"/>
      <c r="V278" s="249"/>
      <c r="W278" s="249"/>
      <c r="X278" s="249"/>
    </row>
    <row r="279" spans="1:24" ht="15.75" customHeight="1">
      <c r="A279" s="249"/>
      <c r="B279" s="250"/>
      <c r="C279" s="250"/>
      <c r="D279" s="250"/>
      <c r="E279" s="250"/>
      <c r="F279" s="250"/>
      <c r="G279" s="250"/>
      <c r="H279" s="250"/>
      <c r="I279" s="250"/>
      <c r="J279" s="250"/>
      <c r="K279" s="249"/>
      <c r="L279" s="250"/>
      <c r="M279" s="250"/>
      <c r="N279" s="251"/>
      <c r="O279" s="249"/>
      <c r="P279" s="249"/>
      <c r="Q279" s="249"/>
      <c r="R279" s="252"/>
      <c r="S279" s="250"/>
      <c r="T279" s="250"/>
      <c r="U279" s="249"/>
      <c r="V279" s="249"/>
      <c r="W279" s="249"/>
      <c r="X279" s="249"/>
    </row>
    <row r="280" spans="1:24" ht="15.75" customHeight="1">
      <c r="A280" s="249"/>
      <c r="B280" s="250"/>
      <c r="C280" s="250"/>
      <c r="D280" s="250"/>
      <c r="E280" s="250"/>
      <c r="F280" s="250"/>
      <c r="G280" s="250"/>
      <c r="H280" s="250"/>
      <c r="I280" s="250"/>
      <c r="J280" s="250"/>
      <c r="K280" s="249"/>
      <c r="L280" s="250"/>
      <c r="M280" s="250"/>
      <c r="N280" s="251"/>
      <c r="O280" s="249"/>
      <c r="P280" s="249"/>
      <c r="Q280" s="249"/>
      <c r="R280" s="252"/>
      <c r="S280" s="250"/>
      <c r="T280" s="250"/>
      <c r="U280" s="249"/>
      <c r="V280" s="249"/>
      <c r="W280" s="249"/>
      <c r="X280" s="249"/>
    </row>
    <row r="281" spans="1:24" ht="15.75" customHeight="1">
      <c r="A281" s="249"/>
      <c r="B281" s="250"/>
      <c r="C281" s="250"/>
      <c r="D281" s="250"/>
      <c r="E281" s="250"/>
      <c r="F281" s="250"/>
      <c r="G281" s="250"/>
      <c r="H281" s="250"/>
      <c r="I281" s="250"/>
      <c r="J281" s="250"/>
      <c r="K281" s="249"/>
      <c r="L281" s="250"/>
      <c r="M281" s="250"/>
      <c r="N281" s="251"/>
      <c r="O281" s="249"/>
      <c r="P281" s="249"/>
      <c r="Q281" s="249"/>
      <c r="R281" s="252"/>
      <c r="S281" s="250"/>
      <c r="T281" s="250"/>
      <c r="U281" s="249"/>
      <c r="V281" s="249"/>
      <c r="W281" s="249"/>
      <c r="X281" s="249"/>
    </row>
    <row r="282" spans="1:24" ht="15.75" customHeight="1">
      <c r="A282" s="249"/>
      <c r="B282" s="250"/>
      <c r="C282" s="250"/>
      <c r="D282" s="250"/>
      <c r="E282" s="250"/>
      <c r="F282" s="250"/>
      <c r="G282" s="250"/>
      <c r="H282" s="250"/>
      <c r="I282" s="250"/>
      <c r="J282" s="250"/>
      <c r="K282" s="249"/>
      <c r="L282" s="250"/>
      <c r="M282" s="250"/>
      <c r="N282" s="251"/>
      <c r="O282" s="249"/>
      <c r="P282" s="249"/>
      <c r="Q282" s="249"/>
      <c r="R282" s="252"/>
      <c r="S282" s="250"/>
      <c r="T282" s="250"/>
      <c r="U282" s="249"/>
      <c r="V282" s="249"/>
      <c r="W282" s="249"/>
      <c r="X282" s="249"/>
    </row>
    <row r="283" spans="1:24" ht="15.75" customHeight="1">
      <c r="A283" s="249"/>
      <c r="B283" s="250"/>
      <c r="C283" s="250"/>
      <c r="D283" s="250"/>
      <c r="E283" s="250"/>
      <c r="F283" s="250"/>
      <c r="G283" s="250"/>
      <c r="H283" s="250"/>
      <c r="I283" s="250"/>
      <c r="J283" s="250"/>
      <c r="K283" s="249"/>
      <c r="L283" s="250"/>
      <c r="M283" s="250"/>
      <c r="N283" s="251"/>
      <c r="O283" s="249"/>
      <c r="P283" s="249"/>
      <c r="Q283" s="249"/>
      <c r="R283" s="252"/>
      <c r="S283" s="250"/>
      <c r="T283" s="250"/>
      <c r="U283" s="249"/>
      <c r="V283" s="249"/>
      <c r="W283" s="249"/>
      <c r="X283" s="249"/>
    </row>
    <row r="284" spans="1:24" ht="15.75" customHeight="1">
      <c r="A284" s="249"/>
      <c r="B284" s="250"/>
      <c r="C284" s="250"/>
      <c r="D284" s="250"/>
      <c r="E284" s="250"/>
      <c r="F284" s="250"/>
      <c r="G284" s="250"/>
      <c r="H284" s="250"/>
      <c r="I284" s="250"/>
      <c r="J284" s="250"/>
      <c r="K284" s="249"/>
      <c r="L284" s="250"/>
      <c r="M284" s="250"/>
      <c r="N284" s="251"/>
      <c r="O284" s="249"/>
      <c r="P284" s="249"/>
      <c r="Q284" s="249"/>
      <c r="R284" s="252"/>
      <c r="S284" s="250"/>
      <c r="T284" s="250"/>
      <c r="U284" s="249"/>
      <c r="V284" s="249"/>
      <c r="W284" s="249"/>
      <c r="X284" s="249"/>
    </row>
    <row r="285" spans="1:24" ht="15.75" customHeight="1">
      <c r="A285" s="249"/>
      <c r="B285" s="250"/>
      <c r="C285" s="250"/>
      <c r="D285" s="250"/>
      <c r="E285" s="250"/>
      <c r="F285" s="250"/>
      <c r="G285" s="250"/>
      <c r="H285" s="250"/>
      <c r="I285" s="250"/>
      <c r="J285" s="250"/>
      <c r="K285" s="249"/>
      <c r="L285" s="250"/>
      <c r="M285" s="250"/>
      <c r="N285" s="251"/>
      <c r="O285" s="249"/>
      <c r="P285" s="249"/>
      <c r="Q285" s="249"/>
      <c r="R285" s="252"/>
      <c r="S285" s="250"/>
      <c r="T285" s="250"/>
      <c r="U285" s="249"/>
      <c r="V285" s="249"/>
      <c r="W285" s="249"/>
      <c r="X285" s="249"/>
    </row>
    <row r="286" spans="1:24" ht="15.75" customHeight="1">
      <c r="A286" s="249"/>
      <c r="B286" s="250"/>
      <c r="C286" s="250"/>
      <c r="D286" s="250"/>
      <c r="E286" s="250"/>
      <c r="F286" s="250"/>
      <c r="G286" s="250"/>
      <c r="H286" s="250"/>
      <c r="I286" s="250"/>
      <c r="J286" s="250"/>
      <c r="K286" s="249"/>
      <c r="L286" s="250"/>
      <c r="M286" s="250"/>
      <c r="N286" s="251"/>
      <c r="O286" s="249"/>
      <c r="P286" s="249"/>
      <c r="Q286" s="249"/>
      <c r="R286" s="252"/>
      <c r="S286" s="250"/>
      <c r="T286" s="250"/>
      <c r="U286" s="249"/>
      <c r="V286" s="249"/>
      <c r="W286" s="249"/>
      <c r="X286" s="249"/>
    </row>
    <row r="287" spans="1:24" ht="15.75" customHeight="1">
      <c r="A287" s="249"/>
      <c r="B287" s="250"/>
      <c r="C287" s="250"/>
      <c r="D287" s="250"/>
      <c r="E287" s="250"/>
      <c r="F287" s="250"/>
      <c r="G287" s="250"/>
      <c r="H287" s="250"/>
      <c r="I287" s="250"/>
      <c r="J287" s="250"/>
      <c r="K287" s="249"/>
      <c r="L287" s="250"/>
      <c r="M287" s="250"/>
      <c r="N287" s="251"/>
      <c r="O287" s="249"/>
      <c r="P287" s="249"/>
      <c r="Q287" s="249"/>
      <c r="R287" s="252"/>
      <c r="S287" s="250"/>
      <c r="T287" s="250"/>
      <c r="U287" s="249"/>
      <c r="V287" s="249"/>
      <c r="W287" s="249"/>
      <c r="X287" s="249"/>
    </row>
    <row r="288" spans="1:24" ht="15.75" customHeight="1">
      <c r="A288" s="249"/>
      <c r="B288" s="250"/>
      <c r="C288" s="250"/>
      <c r="D288" s="250"/>
      <c r="E288" s="250"/>
      <c r="F288" s="250"/>
      <c r="G288" s="250"/>
      <c r="H288" s="250"/>
      <c r="I288" s="250"/>
      <c r="J288" s="250"/>
      <c r="K288" s="249"/>
      <c r="L288" s="250"/>
      <c r="M288" s="250"/>
      <c r="N288" s="251"/>
      <c r="O288" s="249"/>
      <c r="P288" s="249"/>
      <c r="Q288" s="249"/>
      <c r="R288" s="252"/>
      <c r="S288" s="250"/>
      <c r="T288" s="250"/>
      <c r="U288" s="249"/>
      <c r="V288" s="249"/>
      <c r="W288" s="249"/>
      <c r="X288" s="249"/>
    </row>
    <row r="289" spans="1:24" ht="15.75" customHeight="1">
      <c r="A289" s="249"/>
      <c r="B289" s="250"/>
      <c r="C289" s="250"/>
      <c r="D289" s="250"/>
      <c r="E289" s="250"/>
      <c r="F289" s="250"/>
      <c r="G289" s="250"/>
      <c r="H289" s="250"/>
      <c r="I289" s="250"/>
      <c r="J289" s="250"/>
      <c r="K289" s="249"/>
      <c r="L289" s="250"/>
      <c r="M289" s="250"/>
      <c r="N289" s="251"/>
      <c r="O289" s="249"/>
      <c r="P289" s="249"/>
      <c r="Q289" s="249"/>
      <c r="R289" s="252"/>
      <c r="S289" s="250"/>
      <c r="T289" s="250"/>
      <c r="U289" s="249"/>
      <c r="V289" s="249"/>
      <c r="W289" s="249"/>
      <c r="X289" s="249"/>
    </row>
    <row r="290" spans="1:24" ht="15.75" customHeight="1">
      <c r="A290" s="249"/>
      <c r="B290" s="250"/>
      <c r="C290" s="250"/>
      <c r="D290" s="250"/>
      <c r="E290" s="250"/>
      <c r="F290" s="250"/>
      <c r="G290" s="250"/>
      <c r="H290" s="250"/>
      <c r="I290" s="250"/>
      <c r="J290" s="250"/>
      <c r="K290" s="249"/>
      <c r="L290" s="250"/>
      <c r="M290" s="250"/>
      <c r="N290" s="251"/>
      <c r="O290" s="249"/>
      <c r="P290" s="249"/>
      <c r="Q290" s="249"/>
      <c r="R290" s="252"/>
      <c r="S290" s="250"/>
      <c r="T290" s="250"/>
      <c r="U290" s="249"/>
      <c r="V290" s="249"/>
      <c r="W290" s="249"/>
      <c r="X290" s="249"/>
    </row>
    <row r="291" spans="1:24" ht="15.75" customHeight="1">
      <c r="A291" s="249"/>
      <c r="B291" s="250"/>
      <c r="C291" s="250"/>
      <c r="D291" s="250"/>
      <c r="E291" s="250"/>
      <c r="F291" s="250"/>
      <c r="G291" s="250"/>
      <c r="H291" s="250"/>
      <c r="I291" s="250"/>
      <c r="J291" s="250"/>
      <c r="K291" s="249"/>
      <c r="L291" s="250"/>
      <c r="M291" s="250"/>
      <c r="N291" s="251"/>
      <c r="O291" s="249"/>
      <c r="P291" s="249"/>
      <c r="Q291" s="249"/>
      <c r="R291" s="252"/>
      <c r="S291" s="250"/>
      <c r="T291" s="250"/>
      <c r="U291" s="249"/>
      <c r="V291" s="249"/>
      <c r="W291" s="249"/>
      <c r="X291" s="249"/>
    </row>
    <row r="292" spans="1:24" ht="15.75" customHeight="1">
      <c r="A292" s="249"/>
      <c r="B292" s="250"/>
      <c r="C292" s="250"/>
      <c r="D292" s="250"/>
      <c r="E292" s="250"/>
      <c r="F292" s="250"/>
      <c r="G292" s="250"/>
      <c r="H292" s="250"/>
      <c r="I292" s="250"/>
      <c r="J292" s="250"/>
      <c r="K292" s="249"/>
      <c r="L292" s="250"/>
      <c r="M292" s="250"/>
      <c r="N292" s="251"/>
      <c r="O292" s="249"/>
      <c r="P292" s="249"/>
      <c r="Q292" s="249"/>
      <c r="R292" s="252"/>
      <c r="S292" s="250"/>
      <c r="T292" s="250"/>
      <c r="U292" s="249"/>
      <c r="V292" s="249"/>
      <c r="W292" s="249"/>
      <c r="X292" s="249"/>
    </row>
    <row r="293" spans="1:24" ht="15.75" customHeight="1">
      <c r="A293" s="249"/>
      <c r="B293" s="250"/>
      <c r="C293" s="250"/>
      <c r="D293" s="250"/>
      <c r="E293" s="250"/>
      <c r="F293" s="250"/>
      <c r="G293" s="250"/>
      <c r="H293" s="250"/>
      <c r="I293" s="250"/>
      <c r="J293" s="250"/>
      <c r="K293" s="249"/>
      <c r="L293" s="250"/>
      <c r="M293" s="250"/>
      <c r="N293" s="251"/>
      <c r="O293" s="249"/>
      <c r="P293" s="249"/>
      <c r="Q293" s="249"/>
      <c r="R293" s="252"/>
      <c r="S293" s="250"/>
      <c r="T293" s="250"/>
      <c r="U293" s="249"/>
      <c r="V293" s="249"/>
      <c r="W293" s="249"/>
      <c r="X293" s="249"/>
    </row>
    <row r="294" spans="1:24" ht="15.75" customHeight="1">
      <c r="A294" s="249"/>
      <c r="B294" s="250"/>
      <c r="C294" s="250"/>
      <c r="D294" s="250"/>
      <c r="E294" s="250"/>
      <c r="F294" s="250"/>
      <c r="G294" s="250"/>
      <c r="H294" s="250"/>
      <c r="I294" s="250"/>
      <c r="J294" s="250"/>
      <c r="K294" s="249"/>
      <c r="L294" s="250"/>
      <c r="M294" s="250"/>
      <c r="N294" s="251"/>
      <c r="O294" s="249"/>
      <c r="P294" s="249"/>
      <c r="Q294" s="249"/>
      <c r="R294" s="252"/>
      <c r="S294" s="250"/>
      <c r="T294" s="250"/>
      <c r="U294" s="249"/>
      <c r="V294" s="249"/>
      <c r="W294" s="249"/>
      <c r="X294" s="249"/>
    </row>
    <row r="295" spans="1:24" ht="15.75" customHeight="1">
      <c r="A295" s="249"/>
      <c r="B295" s="250"/>
      <c r="C295" s="250"/>
      <c r="D295" s="250"/>
      <c r="E295" s="250"/>
      <c r="F295" s="250"/>
      <c r="G295" s="250"/>
      <c r="H295" s="250"/>
      <c r="I295" s="250"/>
      <c r="J295" s="250"/>
      <c r="K295" s="249"/>
      <c r="L295" s="250"/>
      <c r="M295" s="250"/>
      <c r="N295" s="251"/>
      <c r="O295" s="249"/>
      <c r="P295" s="249"/>
      <c r="Q295" s="249"/>
      <c r="R295" s="252"/>
      <c r="S295" s="250"/>
      <c r="T295" s="250"/>
      <c r="U295" s="249"/>
      <c r="V295" s="249"/>
      <c r="W295" s="249"/>
      <c r="X295" s="249"/>
    </row>
    <row r="296" spans="1:24" ht="15.75" customHeight="1">
      <c r="A296" s="249"/>
      <c r="B296" s="250"/>
      <c r="C296" s="250"/>
      <c r="D296" s="250"/>
      <c r="E296" s="250"/>
      <c r="F296" s="250"/>
      <c r="G296" s="250"/>
      <c r="H296" s="250"/>
      <c r="I296" s="250"/>
      <c r="J296" s="250"/>
      <c r="K296" s="249"/>
      <c r="L296" s="250"/>
      <c r="M296" s="250"/>
      <c r="N296" s="251"/>
      <c r="O296" s="249"/>
      <c r="P296" s="249"/>
      <c r="Q296" s="249"/>
      <c r="R296" s="252"/>
      <c r="S296" s="250"/>
      <c r="T296" s="250"/>
      <c r="U296" s="249"/>
      <c r="V296" s="249"/>
      <c r="W296" s="249"/>
      <c r="X296" s="249"/>
    </row>
    <row r="297" spans="1:24" ht="15.75" customHeight="1">
      <c r="A297" s="249"/>
      <c r="B297" s="250"/>
      <c r="C297" s="250"/>
      <c r="D297" s="250"/>
      <c r="E297" s="250"/>
      <c r="F297" s="250"/>
      <c r="G297" s="250"/>
      <c r="H297" s="250"/>
      <c r="I297" s="250"/>
      <c r="J297" s="250"/>
      <c r="K297" s="249"/>
      <c r="L297" s="250"/>
      <c r="M297" s="250"/>
      <c r="N297" s="251"/>
      <c r="O297" s="249"/>
      <c r="P297" s="249"/>
      <c r="Q297" s="249"/>
      <c r="R297" s="252"/>
      <c r="S297" s="250"/>
      <c r="T297" s="250"/>
      <c r="U297" s="249"/>
      <c r="V297" s="249"/>
      <c r="W297" s="249"/>
      <c r="X297" s="249"/>
    </row>
    <row r="298" spans="1:24" ht="15.75" customHeight="1">
      <c r="A298" s="249"/>
      <c r="B298" s="250"/>
      <c r="C298" s="250"/>
      <c r="D298" s="250"/>
      <c r="E298" s="250"/>
      <c r="F298" s="250"/>
      <c r="G298" s="250"/>
      <c r="H298" s="250"/>
      <c r="I298" s="250"/>
      <c r="J298" s="250"/>
      <c r="K298" s="249"/>
      <c r="L298" s="250"/>
      <c r="M298" s="250"/>
      <c r="N298" s="251"/>
      <c r="O298" s="249"/>
      <c r="P298" s="249"/>
      <c r="Q298" s="249"/>
      <c r="R298" s="252"/>
      <c r="S298" s="250"/>
      <c r="T298" s="250"/>
      <c r="U298" s="249"/>
      <c r="V298" s="249"/>
      <c r="W298" s="249"/>
      <c r="X298" s="249"/>
    </row>
    <row r="299" spans="1:24" ht="15.75" customHeight="1">
      <c r="A299" s="249"/>
      <c r="B299" s="250"/>
      <c r="C299" s="250"/>
      <c r="D299" s="250"/>
      <c r="E299" s="250"/>
      <c r="F299" s="250"/>
      <c r="G299" s="250"/>
      <c r="H299" s="250"/>
      <c r="I299" s="250"/>
      <c r="J299" s="250"/>
      <c r="K299" s="249"/>
      <c r="L299" s="250"/>
      <c r="M299" s="250"/>
      <c r="N299" s="251"/>
      <c r="O299" s="249"/>
      <c r="P299" s="249"/>
      <c r="Q299" s="249"/>
      <c r="R299" s="252"/>
      <c r="S299" s="250"/>
      <c r="T299" s="250"/>
      <c r="U299" s="249"/>
      <c r="V299" s="249"/>
      <c r="W299" s="249"/>
      <c r="X299" s="249"/>
    </row>
    <row r="300" spans="1:24" ht="15.75" customHeight="1">
      <c r="A300" s="249"/>
      <c r="B300" s="250"/>
      <c r="C300" s="250"/>
      <c r="D300" s="250"/>
      <c r="E300" s="250"/>
      <c r="F300" s="250"/>
      <c r="G300" s="250"/>
      <c r="H300" s="250"/>
      <c r="I300" s="250"/>
      <c r="J300" s="250"/>
      <c r="K300" s="249"/>
      <c r="L300" s="250"/>
      <c r="M300" s="250"/>
      <c r="N300" s="251"/>
      <c r="O300" s="249"/>
      <c r="P300" s="249"/>
      <c r="Q300" s="249"/>
      <c r="R300" s="252"/>
      <c r="S300" s="250"/>
      <c r="T300" s="250"/>
      <c r="U300" s="249"/>
      <c r="V300" s="249"/>
      <c r="W300" s="249"/>
      <c r="X300" s="249"/>
    </row>
    <row r="301" spans="1:24" ht="15.75" customHeight="1">
      <c r="A301" s="249"/>
      <c r="B301" s="250"/>
      <c r="C301" s="250"/>
      <c r="D301" s="250"/>
      <c r="E301" s="250"/>
      <c r="F301" s="250"/>
      <c r="G301" s="250"/>
      <c r="H301" s="250"/>
      <c r="I301" s="250"/>
      <c r="J301" s="250"/>
      <c r="K301" s="249"/>
      <c r="L301" s="250"/>
      <c r="M301" s="250"/>
      <c r="N301" s="251"/>
      <c r="O301" s="249"/>
      <c r="P301" s="249"/>
      <c r="Q301" s="249"/>
      <c r="R301" s="252"/>
      <c r="S301" s="250"/>
      <c r="T301" s="250"/>
      <c r="U301" s="249"/>
      <c r="V301" s="249"/>
      <c r="W301" s="249"/>
      <c r="X301" s="249"/>
    </row>
    <row r="302" spans="1:24" ht="15.75" customHeight="1">
      <c r="A302" s="249"/>
      <c r="B302" s="250"/>
      <c r="C302" s="250"/>
      <c r="D302" s="250"/>
      <c r="E302" s="250"/>
      <c r="F302" s="250"/>
      <c r="G302" s="250"/>
      <c r="H302" s="250"/>
      <c r="I302" s="250"/>
      <c r="J302" s="250"/>
      <c r="K302" s="249"/>
      <c r="L302" s="250"/>
      <c r="M302" s="250"/>
      <c r="N302" s="251"/>
      <c r="O302" s="249"/>
      <c r="P302" s="249"/>
      <c r="Q302" s="249"/>
      <c r="R302" s="252"/>
      <c r="S302" s="250"/>
      <c r="T302" s="250"/>
      <c r="U302" s="249"/>
      <c r="V302" s="249"/>
      <c r="W302" s="249"/>
      <c r="X302" s="249"/>
    </row>
    <row r="303" spans="1:24" ht="15.75" customHeight="1">
      <c r="A303" s="249"/>
      <c r="B303" s="250"/>
      <c r="C303" s="250"/>
      <c r="D303" s="250"/>
      <c r="E303" s="250"/>
      <c r="F303" s="250"/>
      <c r="G303" s="250"/>
      <c r="H303" s="250"/>
      <c r="I303" s="250"/>
      <c r="J303" s="250"/>
      <c r="K303" s="249"/>
      <c r="L303" s="250"/>
      <c r="M303" s="250"/>
      <c r="N303" s="251"/>
      <c r="O303" s="249"/>
      <c r="P303" s="249"/>
      <c r="Q303" s="249"/>
      <c r="R303" s="252"/>
      <c r="S303" s="250"/>
      <c r="T303" s="250"/>
      <c r="U303" s="249"/>
      <c r="V303" s="249"/>
      <c r="W303" s="249"/>
      <c r="X303" s="249"/>
    </row>
    <row r="304" spans="1:24" ht="15.75" customHeight="1">
      <c r="A304" s="249"/>
      <c r="B304" s="250"/>
      <c r="C304" s="250"/>
      <c r="D304" s="250"/>
      <c r="E304" s="250"/>
      <c r="F304" s="250"/>
      <c r="G304" s="250"/>
      <c r="H304" s="250"/>
      <c r="I304" s="250"/>
      <c r="J304" s="250"/>
      <c r="K304" s="249"/>
      <c r="L304" s="250"/>
      <c r="M304" s="250"/>
      <c r="N304" s="251"/>
      <c r="O304" s="249"/>
      <c r="P304" s="249"/>
      <c r="Q304" s="249"/>
      <c r="R304" s="252"/>
      <c r="S304" s="250"/>
      <c r="T304" s="250"/>
      <c r="U304" s="249"/>
      <c r="V304" s="249"/>
      <c r="W304" s="249"/>
      <c r="X304" s="249"/>
    </row>
    <row r="305" spans="1:24" ht="15.75" customHeight="1">
      <c r="A305" s="249"/>
      <c r="B305" s="250"/>
      <c r="C305" s="250"/>
      <c r="D305" s="250"/>
      <c r="E305" s="250"/>
      <c r="F305" s="250"/>
      <c r="G305" s="250"/>
      <c r="H305" s="250"/>
      <c r="I305" s="250"/>
      <c r="J305" s="250"/>
      <c r="K305" s="249"/>
      <c r="L305" s="250"/>
      <c r="M305" s="250"/>
      <c r="N305" s="251"/>
      <c r="O305" s="249"/>
      <c r="P305" s="249"/>
      <c r="Q305" s="249"/>
      <c r="R305" s="252"/>
      <c r="S305" s="250"/>
      <c r="T305" s="250"/>
      <c r="U305" s="249"/>
      <c r="V305" s="249"/>
      <c r="W305" s="249"/>
      <c r="X305" s="249"/>
    </row>
    <row r="306" spans="1:24" ht="15.75" customHeight="1">
      <c r="A306" s="249"/>
      <c r="B306" s="250"/>
      <c r="C306" s="250"/>
      <c r="D306" s="250"/>
      <c r="E306" s="250"/>
      <c r="F306" s="250"/>
      <c r="G306" s="250"/>
      <c r="H306" s="250"/>
      <c r="I306" s="250"/>
      <c r="J306" s="250"/>
      <c r="K306" s="249"/>
      <c r="L306" s="250"/>
      <c r="M306" s="250"/>
      <c r="N306" s="251"/>
      <c r="O306" s="249"/>
      <c r="P306" s="249"/>
      <c r="Q306" s="249"/>
      <c r="R306" s="252"/>
      <c r="S306" s="250"/>
      <c r="T306" s="250"/>
      <c r="U306" s="249"/>
      <c r="V306" s="249"/>
      <c r="W306" s="249"/>
      <c r="X306" s="249"/>
    </row>
    <row r="307" spans="1:24" ht="15.75" customHeight="1">
      <c r="A307" s="249"/>
      <c r="B307" s="250"/>
      <c r="C307" s="250"/>
      <c r="D307" s="250"/>
      <c r="E307" s="250"/>
      <c r="F307" s="250"/>
      <c r="G307" s="250"/>
      <c r="H307" s="250"/>
      <c r="I307" s="250"/>
      <c r="J307" s="250"/>
      <c r="K307" s="249"/>
      <c r="L307" s="250"/>
      <c r="M307" s="250"/>
      <c r="N307" s="251"/>
      <c r="O307" s="249"/>
      <c r="P307" s="249"/>
      <c r="Q307" s="249"/>
      <c r="R307" s="252"/>
      <c r="S307" s="250"/>
      <c r="T307" s="250"/>
      <c r="U307" s="249"/>
      <c r="V307" s="249"/>
      <c r="W307" s="249"/>
      <c r="X307" s="249"/>
    </row>
    <row r="308" spans="1:24" ht="15.75" customHeight="1">
      <c r="A308" s="249"/>
      <c r="B308" s="250"/>
      <c r="C308" s="250"/>
      <c r="D308" s="250"/>
      <c r="E308" s="250"/>
      <c r="F308" s="250"/>
      <c r="G308" s="250"/>
      <c r="H308" s="250"/>
      <c r="I308" s="250"/>
      <c r="J308" s="250"/>
      <c r="K308" s="249"/>
      <c r="L308" s="250"/>
      <c r="M308" s="250"/>
      <c r="N308" s="251"/>
      <c r="O308" s="249"/>
      <c r="P308" s="249"/>
      <c r="Q308" s="249"/>
      <c r="R308" s="252"/>
      <c r="S308" s="250"/>
      <c r="T308" s="250"/>
      <c r="U308" s="249"/>
      <c r="V308" s="249"/>
      <c r="W308" s="249"/>
      <c r="X308" s="249"/>
    </row>
    <row r="309" spans="1:24" ht="15.75" customHeight="1">
      <c r="A309" s="249"/>
      <c r="B309" s="250"/>
      <c r="C309" s="250"/>
      <c r="D309" s="250"/>
      <c r="E309" s="250"/>
      <c r="F309" s="250"/>
      <c r="G309" s="250"/>
      <c r="H309" s="250"/>
      <c r="I309" s="250"/>
      <c r="J309" s="250"/>
      <c r="K309" s="249"/>
      <c r="L309" s="250"/>
      <c r="M309" s="250"/>
      <c r="N309" s="251"/>
      <c r="O309" s="249"/>
      <c r="P309" s="249"/>
      <c r="Q309" s="249"/>
      <c r="R309" s="252"/>
      <c r="S309" s="250"/>
      <c r="T309" s="250"/>
      <c r="U309" s="249"/>
      <c r="V309" s="249"/>
      <c r="W309" s="249"/>
      <c r="X309" s="249"/>
    </row>
    <row r="310" spans="1:24" ht="15.75" customHeight="1">
      <c r="A310" s="249"/>
      <c r="B310" s="250"/>
      <c r="C310" s="250"/>
      <c r="D310" s="250"/>
      <c r="E310" s="250"/>
      <c r="F310" s="250"/>
      <c r="G310" s="250"/>
      <c r="H310" s="250"/>
      <c r="I310" s="250"/>
      <c r="J310" s="250"/>
      <c r="K310" s="249"/>
      <c r="L310" s="250"/>
      <c r="M310" s="250"/>
      <c r="N310" s="251"/>
      <c r="O310" s="249"/>
      <c r="P310" s="249"/>
      <c r="Q310" s="249"/>
      <c r="R310" s="252"/>
      <c r="S310" s="250"/>
      <c r="T310" s="250"/>
      <c r="U310" s="249"/>
      <c r="V310" s="249"/>
      <c r="W310" s="249"/>
      <c r="X310" s="249"/>
    </row>
    <row r="311" spans="1:24" ht="15.75" customHeight="1">
      <c r="A311" s="249"/>
      <c r="B311" s="250"/>
      <c r="C311" s="250"/>
      <c r="D311" s="250"/>
      <c r="E311" s="250"/>
      <c r="F311" s="250"/>
      <c r="G311" s="250"/>
      <c r="H311" s="250"/>
      <c r="I311" s="250"/>
      <c r="J311" s="250"/>
      <c r="K311" s="249"/>
      <c r="L311" s="250"/>
      <c r="M311" s="250"/>
      <c r="N311" s="251"/>
      <c r="O311" s="249"/>
      <c r="P311" s="249"/>
      <c r="Q311" s="249"/>
      <c r="R311" s="252"/>
      <c r="S311" s="250"/>
      <c r="T311" s="250"/>
      <c r="U311" s="249"/>
      <c r="V311" s="249"/>
      <c r="W311" s="249"/>
      <c r="X311" s="249"/>
    </row>
    <row r="312" spans="1:24" ht="15.75" customHeight="1">
      <c r="A312" s="249"/>
      <c r="B312" s="250"/>
      <c r="C312" s="250"/>
      <c r="D312" s="250"/>
      <c r="E312" s="250"/>
      <c r="F312" s="250"/>
      <c r="G312" s="250"/>
      <c r="H312" s="250"/>
      <c r="I312" s="250"/>
      <c r="J312" s="250"/>
      <c r="K312" s="249"/>
      <c r="L312" s="250"/>
      <c r="M312" s="250"/>
      <c r="N312" s="251"/>
      <c r="O312" s="249"/>
      <c r="P312" s="249"/>
      <c r="Q312" s="249"/>
      <c r="R312" s="252"/>
      <c r="S312" s="250"/>
      <c r="T312" s="250"/>
      <c r="U312" s="249"/>
      <c r="V312" s="249"/>
      <c r="W312" s="249"/>
      <c r="X312" s="249"/>
    </row>
    <row r="313" spans="1:24" ht="15.75" customHeight="1">
      <c r="A313" s="249"/>
      <c r="B313" s="250"/>
      <c r="C313" s="250"/>
      <c r="D313" s="250"/>
      <c r="E313" s="250"/>
      <c r="F313" s="250"/>
      <c r="G313" s="250"/>
      <c r="H313" s="250"/>
      <c r="I313" s="250"/>
      <c r="J313" s="250"/>
      <c r="K313" s="249"/>
      <c r="L313" s="250"/>
      <c r="M313" s="250"/>
      <c r="N313" s="251"/>
      <c r="O313" s="249"/>
      <c r="P313" s="249"/>
      <c r="Q313" s="249"/>
      <c r="R313" s="252"/>
      <c r="S313" s="250"/>
      <c r="T313" s="250"/>
      <c r="U313" s="249"/>
      <c r="V313" s="249"/>
      <c r="W313" s="249"/>
      <c r="X313" s="249"/>
    </row>
    <row r="314" spans="1:24" ht="15.75" customHeight="1">
      <c r="A314" s="249"/>
      <c r="B314" s="250"/>
      <c r="C314" s="250"/>
      <c r="D314" s="250"/>
      <c r="E314" s="250"/>
      <c r="F314" s="250"/>
      <c r="G314" s="250"/>
      <c r="H314" s="250"/>
      <c r="I314" s="250"/>
      <c r="J314" s="250"/>
      <c r="K314" s="249"/>
      <c r="L314" s="250"/>
      <c r="M314" s="250"/>
      <c r="N314" s="251"/>
      <c r="O314" s="249"/>
      <c r="P314" s="249"/>
      <c r="Q314" s="249"/>
      <c r="R314" s="252"/>
      <c r="S314" s="250"/>
      <c r="T314" s="250"/>
      <c r="U314" s="249"/>
      <c r="V314" s="249"/>
      <c r="W314" s="249"/>
      <c r="X314" s="249"/>
    </row>
    <row r="315" spans="1:24" ht="15.75" customHeight="1">
      <c r="A315" s="249"/>
      <c r="B315" s="250"/>
      <c r="C315" s="250"/>
      <c r="D315" s="250"/>
      <c r="E315" s="250"/>
      <c r="F315" s="250"/>
      <c r="G315" s="250"/>
      <c r="H315" s="250"/>
      <c r="I315" s="250"/>
      <c r="J315" s="250"/>
      <c r="K315" s="249"/>
      <c r="L315" s="250"/>
      <c r="M315" s="250"/>
      <c r="N315" s="251"/>
      <c r="O315" s="249"/>
      <c r="P315" s="249"/>
      <c r="Q315" s="249"/>
      <c r="R315" s="252"/>
      <c r="S315" s="250"/>
      <c r="T315" s="250"/>
      <c r="U315" s="249"/>
      <c r="V315" s="249"/>
      <c r="W315" s="249"/>
      <c r="X315" s="249"/>
    </row>
    <row r="316" spans="1:24" ht="15.75" customHeight="1">
      <c r="A316" s="249"/>
      <c r="B316" s="250"/>
      <c r="C316" s="250"/>
      <c r="D316" s="250"/>
      <c r="E316" s="250"/>
      <c r="F316" s="250"/>
      <c r="G316" s="250"/>
      <c r="H316" s="250"/>
      <c r="I316" s="250"/>
      <c r="J316" s="250"/>
      <c r="K316" s="249"/>
      <c r="L316" s="250"/>
      <c r="M316" s="250"/>
      <c r="N316" s="251"/>
      <c r="O316" s="249"/>
      <c r="P316" s="249"/>
      <c r="Q316" s="249"/>
      <c r="R316" s="252"/>
      <c r="S316" s="250"/>
      <c r="T316" s="250"/>
      <c r="U316" s="249"/>
      <c r="V316" s="249"/>
      <c r="W316" s="249"/>
      <c r="X316" s="249"/>
    </row>
    <row r="317" spans="1:24" ht="15.75" customHeight="1">
      <c r="A317" s="249"/>
      <c r="B317" s="250"/>
      <c r="C317" s="250"/>
      <c r="D317" s="250"/>
      <c r="E317" s="250"/>
      <c r="F317" s="250"/>
      <c r="G317" s="250"/>
      <c r="H317" s="250"/>
      <c r="I317" s="250"/>
      <c r="J317" s="250"/>
      <c r="K317" s="249"/>
      <c r="L317" s="250"/>
      <c r="M317" s="250"/>
      <c r="N317" s="251"/>
      <c r="O317" s="249"/>
      <c r="P317" s="249"/>
      <c r="Q317" s="249"/>
      <c r="R317" s="252"/>
      <c r="S317" s="250"/>
      <c r="T317" s="250"/>
      <c r="U317" s="249"/>
      <c r="V317" s="249"/>
      <c r="W317" s="249"/>
      <c r="X317" s="249"/>
    </row>
    <row r="318" spans="1:24" ht="15.75" customHeight="1">
      <c r="A318" s="249"/>
      <c r="B318" s="250"/>
      <c r="C318" s="250"/>
      <c r="D318" s="250"/>
      <c r="E318" s="250"/>
      <c r="F318" s="250"/>
      <c r="G318" s="250"/>
      <c r="H318" s="250"/>
      <c r="I318" s="250"/>
      <c r="J318" s="250"/>
      <c r="K318" s="249"/>
      <c r="L318" s="250"/>
      <c r="M318" s="250"/>
      <c r="N318" s="251"/>
      <c r="O318" s="249"/>
      <c r="P318" s="249"/>
      <c r="Q318" s="249"/>
      <c r="R318" s="252"/>
      <c r="S318" s="250"/>
      <c r="T318" s="250"/>
      <c r="U318" s="249"/>
      <c r="V318" s="249"/>
      <c r="W318" s="249"/>
      <c r="X318" s="249"/>
    </row>
    <row r="319" spans="1:24" ht="15.75" customHeight="1">
      <c r="A319" s="249"/>
      <c r="B319" s="250"/>
      <c r="C319" s="250"/>
      <c r="D319" s="250"/>
      <c r="E319" s="250"/>
      <c r="F319" s="250"/>
      <c r="G319" s="250"/>
      <c r="H319" s="250"/>
      <c r="I319" s="250"/>
      <c r="J319" s="250"/>
      <c r="K319" s="249"/>
      <c r="L319" s="250"/>
      <c r="M319" s="250"/>
      <c r="N319" s="251"/>
      <c r="O319" s="249"/>
      <c r="P319" s="249"/>
      <c r="Q319" s="249"/>
      <c r="R319" s="252"/>
      <c r="S319" s="250"/>
      <c r="T319" s="250"/>
      <c r="U319" s="249"/>
      <c r="V319" s="249"/>
      <c r="W319" s="249"/>
      <c r="X319" s="249"/>
    </row>
    <row r="320" spans="1:24" ht="15.75" customHeight="1">
      <c r="A320" s="249"/>
      <c r="B320" s="250"/>
      <c r="C320" s="250"/>
      <c r="D320" s="250"/>
      <c r="E320" s="250"/>
      <c r="F320" s="250"/>
      <c r="G320" s="250"/>
      <c r="H320" s="250"/>
      <c r="I320" s="250"/>
      <c r="J320" s="250"/>
      <c r="K320" s="249"/>
      <c r="L320" s="250"/>
      <c r="M320" s="250"/>
      <c r="N320" s="251"/>
      <c r="O320" s="249"/>
      <c r="P320" s="249"/>
      <c r="Q320" s="249"/>
      <c r="R320" s="252"/>
      <c r="S320" s="250"/>
      <c r="T320" s="250"/>
      <c r="U320" s="249"/>
      <c r="V320" s="249"/>
      <c r="W320" s="249"/>
      <c r="X320" s="249"/>
    </row>
    <row r="321" spans="1:24" ht="15.75" customHeight="1">
      <c r="A321" s="249"/>
      <c r="B321" s="250"/>
      <c r="C321" s="250"/>
      <c r="D321" s="250"/>
      <c r="E321" s="250"/>
      <c r="F321" s="250"/>
      <c r="G321" s="250"/>
      <c r="H321" s="250"/>
      <c r="I321" s="250"/>
      <c r="J321" s="250"/>
      <c r="K321" s="249"/>
      <c r="L321" s="250"/>
      <c r="M321" s="250"/>
      <c r="N321" s="251"/>
      <c r="O321" s="249"/>
      <c r="P321" s="249"/>
      <c r="Q321" s="249"/>
      <c r="R321" s="252"/>
      <c r="S321" s="250"/>
      <c r="T321" s="250"/>
      <c r="U321" s="249"/>
      <c r="V321" s="249"/>
      <c r="W321" s="249"/>
      <c r="X321" s="249"/>
    </row>
    <row r="322" spans="1:24" ht="15.75" customHeight="1">
      <c r="A322" s="249"/>
      <c r="B322" s="250"/>
      <c r="C322" s="250"/>
      <c r="D322" s="250"/>
      <c r="E322" s="250"/>
      <c r="F322" s="250"/>
      <c r="G322" s="250"/>
      <c r="H322" s="250"/>
      <c r="I322" s="250"/>
      <c r="J322" s="250"/>
      <c r="K322" s="249"/>
      <c r="L322" s="250"/>
      <c r="M322" s="250"/>
      <c r="N322" s="251"/>
      <c r="O322" s="249"/>
      <c r="P322" s="249"/>
      <c r="Q322" s="249"/>
      <c r="R322" s="252"/>
      <c r="S322" s="250"/>
      <c r="T322" s="250"/>
      <c r="U322" s="249"/>
      <c r="V322" s="249"/>
      <c r="W322" s="249"/>
      <c r="X322" s="249"/>
    </row>
    <row r="323" spans="1:24" ht="15.75" customHeight="1">
      <c r="A323" s="249"/>
      <c r="B323" s="250"/>
      <c r="C323" s="250"/>
      <c r="D323" s="250"/>
      <c r="E323" s="250"/>
      <c r="F323" s="250"/>
      <c r="G323" s="250"/>
      <c r="H323" s="250"/>
      <c r="I323" s="250"/>
      <c r="J323" s="250"/>
      <c r="K323" s="249"/>
      <c r="L323" s="250"/>
      <c r="M323" s="250"/>
      <c r="N323" s="251"/>
      <c r="O323" s="249"/>
      <c r="P323" s="249"/>
      <c r="Q323" s="249"/>
      <c r="R323" s="252"/>
      <c r="S323" s="250"/>
      <c r="T323" s="250"/>
      <c r="U323" s="249"/>
      <c r="V323" s="249"/>
      <c r="W323" s="249"/>
      <c r="X323" s="249"/>
    </row>
    <row r="324" spans="1:24" ht="15.75" customHeight="1">
      <c r="A324" s="249"/>
      <c r="B324" s="250"/>
      <c r="C324" s="250"/>
      <c r="D324" s="250"/>
      <c r="E324" s="250"/>
      <c r="F324" s="250"/>
      <c r="G324" s="250"/>
      <c r="H324" s="250"/>
      <c r="I324" s="250"/>
      <c r="J324" s="250"/>
      <c r="K324" s="249"/>
      <c r="L324" s="250"/>
      <c r="M324" s="250"/>
      <c r="N324" s="251"/>
      <c r="O324" s="249"/>
      <c r="P324" s="249"/>
      <c r="Q324" s="249"/>
      <c r="R324" s="252"/>
      <c r="S324" s="250"/>
      <c r="T324" s="250"/>
      <c r="U324" s="249"/>
      <c r="V324" s="249"/>
      <c r="W324" s="249"/>
      <c r="X324" s="249"/>
    </row>
    <row r="325" spans="1:24" ht="15.75" customHeight="1">
      <c r="A325" s="249"/>
      <c r="B325" s="250"/>
      <c r="C325" s="250"/>
      <c r="D325" s="250"/>
      <c r="E325" s="250"/>
      <c r="F325" s="250"/>
      <c r="G325" s="250"/>
      <c r="H325" s="250"/>
      <c r="I325" s="250"/>
      <c r="J325" s="250"/>
      <c r="K325" s="249"/>
      <c r="L325" s="250"/>
      <c r="M325" s="250"/>
      <c r="N325" s="251"/>
      <c r="O325" s="249"/>
      <c r="P325" s="249"/>
      <c r="Q325" s="249"/>
      <c r="R325" s="252"/>
      <c r="S325" s="250"/>
      <c r="T325" s="250"/>
      <c r="U325" s="249"/>
      <c r="V325" s="249"/>
      <c r="W325" s="249"/>
      <c r="X325" s="249"/>
    </row>
    <row r="326" spans="1:24" ht="15.75" customHeight="1">
      <c r="A326" s="249"/>
      <c r="B326" s="250"/>
      <c r="C326" s="250"/>
      <c r="D326" s="250"/>
      <c r="E326" s="250"/>
      <c r="F326" s="250"/>
      <c r="G326" s="250"/>
      <c r="H326" s="250"/>
      <c r="I326" s="250"/>
      <c r="J326" s="250"/>
      <c r="K326" s="249"/>
      <c r="L326" s="250"/>
      <c r="M326" s="250"/>
      <c r="N326" s="251"/>
      <c r="O326" s="249"/>
      <c r="P326" s="249"/>
      <c r="Q326" s="249"/>
      <c r="R326" s="252"/>
      <c r="S326" s="250"/>
      <c r="T326" s="250"/>
      <c r="U326" s="249"/>
      <c r="V326" s="249"/>
      <c r="W326" s="249"/>
      <c r="X326" s="249"/>
    </row>
    <row r="327" spans="1:24" ht="15.75" customHeight="1">
      <c r="A327" s="249"/>
      <c r="B327" s="250"/>
      <c r="C327" s="250"/>
      <c r="D327" s="250"/>
      <c r="E327" s="250"/>
      <c r="F327" s="250"/>
      <c r="G327" s="250"/>
      <c r="H327" s="250"/>
      <c r="I327" s="250"/>
      <c r="J327" s="250"/>
      <c r="K327" s="249"/>
      <c r="L327" s="250"/>
      <c r="M327" s="250"/>
      <c r="N327" s="251"/>
      <c r="O327" s="249"/>
      <c r="P327" s="249"/>
      <c r="Q327" s="249"/>
      <c r="R327" s="252"/>
      <c r="S327" s="250"/>
      <c r="T327" s="250"/>
      <c r="U327" s="249"/>
      <c r="V327" s="249"/>
      <c r="W327" s="249"/>
      <c r="X327" s="249"/>
    </row>
    <row r="328" spans="1:24" ht="15.75" customHeight="1">
      <c r="A328" s="249"/>
      <c r="B328" s="250"/>
      <c r="C328" s="250"/>
      <c r="D328" s="250"/>
      <c r="E328" s="250"/>
      <c r="F328" s="250"/>
      <c r="G328" s="250"/>
      <c r="H328" s="250"/>
      <c r="I328" s="250"/>
      <c r="J328" s="250"/>
      <c r="K328" s="249"/>
      <c r="L328" s="250"/>
      <c r="M328" s="250"/>
      <c r="N328" s="251"/>
      <c r="O328" s="249"/>
      <c r="P328" s="249"/>
      <c r="Q328" s="249"/>
      <c r="R328" s="252"/>
      <c r="S328" s="250"/>
      <c r="T328" s="250"/>
      <c r="U328" s="249"/>
      <c r="V328" s="249"/>
      <c r="W328" s="249"/>
      <c r="X328" s="249"/>
    </row>
    <row r="329" spans="1:24" ht="15.75" customHeight="1">
      <c r="A329" s="249"/>
      <c r="B329" s="250"/>
      <c r="C329" s="250"/>
      <c r="D329" s="250"/>
      <c r="E329" s="250"/>
      <c r="F329" s="250"/>
      <c r="G329" s="250"/>
      <c r="H329" s="250"/>
      <c r="I329" s="250"/>
      <c r="J329" s="250"/>
      <c r="K329" s="249"/>
      <c r="L329" s="250"/>
      <c r="M329" s="250"/>
      <c r="N329" s="251"/>
      <c r="O329" s="249"/>
      <c r="P329" s="249"/>
      <c r="Q329" s="249"/>
      <c r="R329" s="252"/>
      <c r="S329" s="250"/>
      <c r="T329" s="250"/>
      <c r="U329" s="249"/>
      <c r="V329" s="249"/>
      <c r="W329" s="249"/>
      <c r="X329" s="249"/>
    </row>
    <row r="330" spans="1:24" ht="15.75" customHeight="1">
      <c r="A330" s="249"/>
      <c r="B330" s="250"/>
      <c r="C330" s="250"/>
      <c r="D330" s="250"/>
      <c r="E330" s="250"/>
      <c r="F330" s="250"/>
      <c r="G330" s="250"/>
      <c r="H330" s="250"/>
      <c r="I330" s="250"/>
      <c r="J330" s="250"/>
      <c r="K330" s="249"/>
      <c r="L330" s="250"/>
      <c r="M330" s="250"/>
      <c r="N330" s="251"/>
      <c r="O330" s="249"/>
      <c r="P330" s="249"/>
      <c r="Q330" s="249"/>
      <c r="R330" s="252"/>
      <c r="S330" s="250"/>
      <c r="T330" s="250"/>
      <c r="U330" s="249"/>
      <c r="V330" s="249"/>
      <c r="W330" s="249"/>
      <c r="X330" s="249"/>
    </row>
    <row r="331" spans="1:24" ht="15.75" customHeight="1">
      <c r="A331" s="249"/>
      <c r="B331" s="250"/>
      <c r="C331" s="250"/>
      <c r="D331" s="250"/>
      <c r="E331" s="250"/>
      <c r="F331" s="250"/>
      <c r="G331" s="250"/>
      <c r="H331" s="250"/>
      <c r="I331" s="250"/>
      <c r="J331" s="250"/>
      <c r="K331" s="249"/>
      <c r="L331" s="250"/>
      <c r="M331" s="250"/>
      <c r="N331" s="251"/>
      <c r="O331" s="249"/>
      <c r="P331" s="249"/>
      <c r="Q331" s="249"/>
      <c r="R331" s="252"/>
      <c r="S331" s="250"/>
      <c r="T331" s="250"/>
      <c r="U331" s="249"/>
      <c r="V331" s="249"/>
      <c r="W331" s="249"/>
      <c r="X331" s="249"/>
    </row>
    <row r="332" spans="1:24" ht="15.75" customHeight="1">
      <c r="A332" s="249"/>
      <c r="B332" s="250"/>
      <c r="C332" s="250"/>
      <c r="D332" s="250"/>
      <c r="E332" s="250"/>
      <c r="F332" s="250"/>
      <c r="G332" s="250"/>
      <c r="H332" s="250"/>
      <c r="I332" s="250"/>
      <c r="J332" s="250"/>
      <c r="K332" s="249"/>
      <c r="L332" s="250"/>
      <c r="M332" s="250"/>
      <c r="N332" s="251"/>
      <c r="O332" s="249"/>
      <c r="P332" s="249"/>
      <c r="Q332" s="249"/>
      <c r="R332" s="252"/>
      <c r="S332" s="250"/>
      <c r="T332" s="250"/>
      <c r="U332" s="249"/>
      <c r="V332" s="249"/>
      <c r="W332" s="249"/>
      <c r="X332" s="249"/>
    </row>
    <row r="333" spans="1:24" ht="15.75" customHeight="1">
      <c r="A333" s="249"/>
      <c r="B333" s="250"/>
      <c r="C333" s="250"/>
      <c r="D333" s="250"/>
      <c r="E333" s="250"/>
      <c r="F333" s="250"/>
      <c r="G333" s="250"/>
      <c r="H333" s="250"/>
      <c r="I333" s="250"/>
      <c r="J333" s="250"/>
      <c r="K333" s="249"/>
      <c r="L333" s="250"/>
      <c r="M333" s="250"/>
      <c r="N333" s="251"/>
      <c r="O333" s="249"/>
      <c r="P333" s="249"/>
      <c r="Q333" s="249"/>
      <c r="R333" s="252"/>
      <c r="S333" s="250"/>
      <c r="T333" s="250"/>
      <c r="U333" s="249"/>
      <c r="V333" s="249"/>
      <c r="W333" s="249"/>
      <c r="X333" s="249"/>
    </row>
    <row r="334" spans="1:24" ht="15.75" customHeight="1">
      <c r="A334" s="249"/>
      <c r="B334" s="250"/>
      <c r="C334" s="250"/>
      <c r="D334" s="250"/>
      <c r="E334" s="250"/>
      <c r="F334" s="250"/>
      <c r="G334" s="250"/>
      <c r="H334" s="250"/>
      <c r="I334" s="250"/>
      <c r="J334" s="250"/>
      <c r="K334" s="249"/>
      <c r="L334" s="250"/>
      <c r="M334" s="250"/>
      <c r="N334" s="251"/>
      <c r="O334" s="249"/>
      <c r="P334" s="249"/>
      <c r="Q334" s="249"/>
      <c r="R334" s="252"/>
      <c r="S334" s="250"/>
      <c r="T334" s="250"/>
      <c r="U334" s="249"/>
      <c r="V334" s="249"/>
      <c r="W334" s="249"/>
      <c r="X334" s="249"/>
    </row>
    <row r="335" spans="1:24" ht="15.75" customHeight="1">
      <c r="A335" s="249"/>
      <c r="B335" s="250"/>
      <c r="C335" s="250"/>
      <c r="D335" s="250"/>
      <c r="E335" s="250"/>
      <c r="F335" s="250"/>
      <c r="G335" s="250"/>
      <c r="H335" s="250"/>
      <c r="I335" s="250"/>
      <c r="J335" s="250"/>
      <c r="K335" s="249"/>
      <c r="L335" s="250"/>
      <c r="M335" s="250"/>
      <c r="N335" s="251"/>
      <c r="O335" s="249"/>
      <c r="P335" s="249"/>
      <c r="Q335" s="249"/>
      <c r="R335" s="252"/>
      <c r="S335" s="250"/>
      <c r="T335" s="250"/>
      <c r="U335" s="249"/>
      <c r="V335" s="249"/>
      <c r="W335" s="249"/>
      <c r="X335" s="249"/>
    </row>
    <row r="336" spans="1:24" ht="15.75" customHeight="1">
      <c r="A336" s="249"/>
      <c r="B336" s="250"/>
      <c r="C336" s="250"/>
      <c r="D336" s="250"/>
      <c r="E336" s="250"/>
      <c r="F336" s="250"/>
      <c r="G336" s="250"/>
      <c r="H336" s="250"/>
      <c r="I336" s="250"/>
      <c r="J336" s="250"/>
      <c r="K336" s="249"/>
      <c r="L336" s="250"/>
      <c r="M336" s="250"/>
      <c r="N336" s="251"/>
      <c r="O336" s="249"/>
      <c r="P336" s="249"/>
      <c r="Q336" s="249"/>
      <c r="R336" s="252"/>
      <c r="S336" s="250"/>
      <c r="T336" s="250"/>
      <c r="U336" s="249"/>
      <c r="V336" s="249"/>
      <c r="W336" s="249"/>
      <c r="X336" s="249"/>
    </row>
    <row r="337" spans="1:24" ht="15.75" customHeight="1">
      <c r="A337" s="249"/>
      <c r="B337" s="250"/>
      <c r="C337" s="250"/>
      <c r="D337" s="250"/>
      <c r="E337" s="250"/>
      <c r="F337" s="250"/>
      <c r="G337" s="250"/>
      <c r="H337" s="250"/>
      <c r="I337" s="250"/>
      <c r="J337" s="250"/>
      <c r="K337" s="249"/>
      <c r="L337" s="250"/>
      <c r="M337" s="250"/>
      <c r="N337" s="251"/>
      <c r="O337" s="249"/>
      <c r="P337" s="249"/>
      <c r="Q337" s="249"/>
      <c r="R337" s="252"/>
      <c r="S337" s="250"/>
      <c r="T337" s="250"/>
      <c r="U337" s="249"/>
      <c r="V337" s="249"/>
      <c r="W337" s="249"/>
      <c r="X337" s="249"/>
    </row>
    <row r="338" spans="1:24" ht="15.75" customHeight="1">
      <c r="A338" s="249"/>
      <c r="B338" s="250"/>
      <c r="C338" s="250"/>
      <c r="D338" s="250"/>
      <c r="E338" s="250"/>
      <c r="F338" s="250"/>
      <c r="G338" s="250"/>
      <c r="H338" s="250"/>
      <c r="I338" s="250"/>
      <c r="J338" s="250"/>
      <c r="K338" s="249"/>
      <c r="L338" s="250"/>
      <c r="M338" s="250"/>
      <c r="N338" s="251"/>
      <c r="O338" s="249"/>
      <c r="P338" s="249"/>
      <c r="Q338" s="249"/>
      <c r="R338" s="252"/>
      <c r="S338" s="250"/>
      <c r="T338" s="250"/>
      <c r="U338" s="249"/>
      <c r="V338" s="249"/>
      <c r="W338" s="249"/>
      <c r="X338" s="249"/>
    </row>
    <row r="339" spans="1:24" ht="15.75" customHeight="1">
      <c r="A339" s="249"/>
      <c r="B339" s="250"/>
      <c r="C339" s="250"/>
      <c r="D339" s="250"/>
      <c r="E339" s="250"/>
      <c r="F339" s="250"/>
      <c r="G339" s="250"/>
      <c r="H339" s="250"/>
      <c r="I339" s="250"/>
      <c r="J339" s="250"/>
      <c r="K339" s="249"/>
      <c r="L339" s="250"/>
      <c r="M339" s="250"/>
      <c r="N339" s="251"/>
      <c r="O339" s="249"/>
      <c r="P339" s="249"/>
      <c r="Q339" s="249"/>
      <c r="R339" s="252"/>
      <c r="S339" s="250"/>
      <c r="T339" s="250"/>
      <c r="U339" s="249"/>
      <c r="V339" s="249"/>
      <c r="W339" s="249"/>
      <c r="X339" s="249"/>
    </row>
    <row r="340" spans="1:24" ht="15.75" customHeight="1">
      <c r="A340" s="249"/>
      <c r="B340" s="250"/>
      <c r="C340" s="250"/>
      <c r="D340" s="250"/>
      <c r="E340" s="250"/>
      <c r="F340" s="250"/>
      <c r="G340" s="250"/>
      <c r="H340" s="250"/>
      <c r="I340" s="250"/>
      <c r="J340" s="250"/>
      <c r="K340" s="249"/>
      <c r="L340" s="250"/>
      <c r="M340" s="250"/>
      <c r="N340" s="251"/>
      <c r="O340" s="249"/>
      <c r="P340" s="249"/>
      <c r="Q340" s="249"/>
      <c r="R340" s="252"/>
      <c r="S340" s="250"/>
      <c r="T340" s="250"/>
      <c r="U340" s="249"/>
      <c r="V340" s="249"/>
      <c r="W340" s="249"/>
      <c r="X340" s="249"/>
    </row>
    <row r="341" spans="1:24" ht="15.75" customHeight="1">
      <c r="A341" s="249"/>
      <c r="B341" s="250"/>
      <c r="C341" s="250"/>
      <c r="D341" s="250"/>
      <c r="E341" s="250"/>
      <c r="F341" s="250"/>
      <c r="G341" s="250"/>
      <c r="H341" s="250"/>
      <c r="I341" s="250"/>
      <c r="J341" s="250"/>
      <c r="K341" s="249"/>
      <c r="L341" s="250"/>
      <c r="M341" s="250"/>
      <c r="N341" s="251"/>
      <c r="O341" s="249"/>
      <c r="P341" s="249"/>
      <c r="Q341" s="249"/>
      <c r="R341" s="252"/>
      <c r="S341" s="250"/>
      <c r="T341" s="250"/>
      <c r="U341" s="249"/>
      <c r="V341" s="249"/>
      <c r="W341" s="249"/>
      <c r="X341" s="249"/>
    </row>
    <row r="342" spans="1:24" ht="15.75" customHeight="1">
      <c r="A342" s="249"/>
      <c r="B342" s="250"/>
      <c r="C342" s="250"/>
      <c r="D342" s="250"/>
      <c r="E342" s="250"/>
      <c r="F342" s="250"/>
      <c r="G342" s="250"/>
      <c r="H342" s="250"/>
      <c r="I342" s="250"/>
      <c r="J342" s="250"/>
      <c r="K342" s="249"/>
      <c r="L342" s="250"/>
      <c r="M342" s="250"/>
      <c r="N342" s="251"/>
      <c r="O342" s="249"/>
      <c r="P342" s="249"/>
      <c r="Q342" s="249"/>
      <c r="R342" s="252"/>
      <c r="S342" s="250"/>
      <c r="T342" s="250"/>
      <c r="U342" s="249"/>
      <c r="V342" s="249"/>
      <c r="W342" s="249"/>
      <c r="X342" s="249"/>
    </row>
    <row r="343" spans="1:24" ht="15.75" customHeight="1">
      <c r="A343" s="249"/>
      <c r="B343" s="250"/>
      <c r="C343" s="250"/>
      <c r="D343" s="250"/>
      <c r="E343" s="250"/>
      <c r="F343" s="250"/>
      <c r="G343" s="250"/>
      <c r="H343" s="250"/>
      <c r="I343" s="250"/>
      <c r="J343" s="250"/>
      <c r="K343" s="249"/>
      <c r="L343" s="250"/>
      <c r="M343" s="250"/>
      <c r="N343" s="251"/>
      <c r="O343" s="249"/>
      <c r="P343" s="249"/>
      <c r="Q343" s="249"/>
      <c r="R343" s="252"/>
      <c r="S343" s="250"/>
      <c r="T343" s="250"/>
      <c r="U343" s="249"/>
      <c r="V343" s="249"/>
      <c r="W343" s="249"/>
      <c r="X343" s="249"/>
    </row>
    <row r="344" spans="1:24" ht="15.75" customHeight="1">
      <c r="A344" s="249"/>
      <c r="B344" s="250"/>
      <c r="C344" s="250"/>
      <c r="D344" s="250"/>
      <c r="E344" s="250"/>
      <c r="F344" s="250"/>
      <c r="G344" s="250"/>
      <c r="H344" s="250"/>
      <c r="I344" s="250"/>
      <c r="J344" s="250"/>
      <c r="K344" s="249"/>
      <c r="L344" s="250"/>
      <c r="M344" s="250"/>
      <c r="N344" s="251"/>
      <c r="O344" s="249"/>
      <c r="P344" s="249"/>
      <c r="Q344" s="249"/>
      <c r="R344" s="252"/>
      <c r="S344" s="250"/>
      <c r="T344" s="250"/>
      <c r="U344" s="249"/>
      <c r="V344" s="249"/>
      <c r="W344" s="249"/>
      <c r="X344" s="249"/>
    </row>
    <row r="345" spans="1:24" ht="15.75" customHeight="1">
      <c r="A345" s="249"/>
      <c r="B345" s="250"/>
      <c r="C345" s="250"/>
      <c r="D345" s="250"/>
      <c r="E345" s="250"/>
      <c r="F345" s="250"/>
      <c r="G345" s="250"/>
      <c r="H345" s="250"/>
      <c r="I345" s="250"/>
      <c r="J345" s="250"/>
      <c r="K345" s="249"/>
      <c r="L345" s="250"/>
      <c r="M345" s="250"/>
      <c r="N345" s="251"/>
      <c r="O345" s="249"/>
      <c r="P345" s="249"/>
      <c r="Q345" s="249"/>
      <c r="R345" s="252"/>
      <c r="S345" s="250"/>
      <c r="T345" s="250"/>
      <c r="U345" s="249"/>
      <c r="V345" s="249"/>
      <c r="W345" s="249"/>
      <c r="X345" s="249"/>
    </row>
    <row r="346" spans="1:24" ht="15.75" customHeight="1">
      <c r="A346" s="249"/>
      <c r="B346" s="250"/>
      <c r="C346" s="250"/>
      <c r="D346" s="250"/>
      <c r="E346" s="250"/>
      <c r="F346" s="250"/>
      <c r="G346" s="250"/>
      <c r="H346" s="250"/>
      <c r="I346" s="250"/>
      <c r="J346" s="250"/>
      <c r="K346" s="249"/>
      <c r="L346" s="250"/>
      <c r="M346" s="250"/>
      <c r="N346" s="251"/>
      <c r="O346" s="249"/>
      <c r="P346" s="249"/>
      <c r="Q346" s="249"/>
      <c r="R346" s="252"/>
      <c r="S346" s="250"/>
      <c r="T346" s="250"/>
      <c r="U346" s="249"/>
      <c r="V346" s="249"/>
      <c r="W346" s="249"/>
      <c r="X346" s="249"/>
    </row>
    <row r="347" spans="1:24" ht="15.75" customHeight="1">
      <c r="A347" s="249"/>
      <c r="B347" s="250"/>
      <c r="C347" s="250"/>
      <c r="D347" s="250"/>
      <c r="E347" s="250"/>
      <c r="F347" s="250"/>
      <c r="G347" s="250"/>
      <c r="H347" s="250"/>
      <c r="I347" s="250"/>
      <c r="J347" s="250"/>
      <c r="K347" s="249"/>
      <c r="L347" s="250"/>
      <c r="M347" s="250"/>
      <c r="N347" s="251"/>
      <c r="O347" s="249"/>
      <c r="P347" s="249"/>
      <c r="Q347" s="249"/>
      <c r="R347" s="252"/>
      <c r="S347" s="250"/>
      <c r="T347" s="250"/>
      <c r="U347" s="249"/>
      <c r="V347" s="249"/>
      <c r="W347" s="249"/>
      <c r="X347" s="249"/>
    </row>
    <row r="348" spans="1:24" ht="15.75" customHeight="1">
      <c r="A348" s="249"/>
      <c r="B348" s="250"/>
      <c r="C348" s="250"/>
      <c r="D348" s="250"/>
      <c r="E348" s="250"/>
      <c r="F348" s="250"/>
      <c r="G348" s="250"/>
      <c r="H348" s="250"/>
      <c r="I348" s="250"/>
      <c r="J348" s="250"/>
      <c r="K348" s="249"/>
      <c r="L348" s="250"/>
      <c r="M348" s="250"/>
      <c r="N348" s="251"/>
      <c r="O348" s="249"/>
      <c r="P348" s="249"/>
      <c r="Q348" s="249"/>
      <c r="R348" s="252"/>
      <c r="S348" s="250"/>
      <c r="T348" s="250"/>
      <c r="U348" s="249"/>
      <c r="V348" s="249"/>
      <c r="W348" s="249"/>
      <c r="X348" s="249"/>
    </row>
    <row r="349" spans="1:24" ht="15.75" customHeight="1">
      <c r="A349" s="249"/>
      <c r="B349" s="250"/>
      <c r="C349" s="250"/>
      <c r="D349" s="250"/>
      <c r="E349" s="250"/>
      <c r="F349" s="250"/>
      <c r="G349" s="250"/>
      <c r="H349" s="250"/>
      <c r="I349" s="250"/>
      <c r="J349" s="250"/>
      <c r="K349" s="249"/>
      <c r="L349" s="250"/>
      <c r="M349" s="250"/>
      <c r="N349" s="251"/>
      <c r="O349" s="249"/>
      <c r="P349" s="249"/>
      <c r="Q349" s="249"/>
      <c r="R349" s="252"/>
      <c r="S349" s="250"/>
      <c r="T349" s="250"/>
      <c r="U349" s="249"/>
      <c r="V349" s="249"/>
      <c r="W349" s="249"/>
      <c r="X349" s="249"/>
    </row>
    <row r="350" spans="1:24" ht="15.75" customHeight="1">
      <c r="A350" s="249"/>
      <c r="B350" s="250"/>
      <c r="C350" s="250"/>
      <c r="D350" s="250"/>
      <c r="E350" s="250"/>
      <c r="F350" s="250"/>
      <c r="G350" s="250"/>
      <c r="H350" s="250"/>
      <c r="I350" s="250"/>
      <c r="J350" s="250"/>
      <c r="K350" s="249"/>
      <c r="L350" s="250"/>
      <c r="M350" s="250"/>
      <c r="N350" s="251"/>
      <c r="O350" s="249"/>
      <c r="P350" s="249"/>
      <c r="Q350" s="249"/>
      <c r="R350" s="252"/>
      <c r="S350" s="250"/>
      <c r="T350" s="250"/>
      <c r="U350" s="249"/>
      <c r="V350" s="249"/>
      <c r="W350" s="249"/>
      <c r="X350" s="249"/>
    </row>
    <row r="351" spans="1:24" ht="15.75" customHeight="1">
      <c r="A351" s="249"/>
      <c r="B351" s="250"/>
      <c r="C351" s="250"/>
      <c r="D351" s="250"/>
      <c r="E351" s="250"/>
      <c r="F351" s="250"/>
      <c r="G351" s="250"/>
      <c r="H351" s="250"/>
      <c r="I351" s="250"/>
      <c r="J351" s="250"/>
      <c r="K351" s="249"/>
      <c r="L351" s="250"/>
      <c r="M351" s="250"/>
      <c r="N351" s="251"/>
      <c r="O351" s="249"/>
      <c r="P351" s="249"/>
      <c r="Q351" s="249"/>
      <c r="R351" s="252"/>
      <c r="S351" s="250"/>
      <c r="T351" s="250"/>
      <c r="U351" s="249"/>
      <c r="V351" s="249"/>
      <c r="W351" s="249"/>
      <c r="X351" s="249"/>
    </row>
    <row r="352" spans="1:24" ht="15.75" customHeight="1">
      <c r="A352" s="249"/>
      <c r="B352" s="250"/>
      <c r="C352" s="250"/>
      <c r="D352" s="250"/>
      <c r="E352" s="250"/>
      <c r="F352" s="250"/>
      <c r="G352" s="250"/>
      <c r="H352" s="250"/>
      <c r="I352" s="250"/>
      <c r="J352" s="250"/>
      <c r="K352" s="249"/>
      <c r="L352" s="250"/>
      <c r="M352" s="250"/>
      <c r="N352" s="251"/>
      <c r="O352" s="249"/>
      <c r="P352" s="249"/>
      <c r="Q352" s="249"/>
      <c r="R352" s="252"/>
      <c r="S352" s="250"/>
      <c r="T352" s="250"/>
      <c r="U352" s="249"/>
      <c r="V352" s="249"/>
      <c r="W352" s="249"/>
      <c r="X352" s="249"/>
    </row>
    <row r="353" spans="1:24" ht="15.75" customHeight="1">
      <c r="A353" s="249"/>
      <c r="B353" s="250"/>
      <c r="C353" s="250"/>
      <c r="D353" s="250"/>
      <c r="E353" s="250"/>
      <c r="F353" s="250"/>
      <c r="G353" s="250"/>
      <c r="H353" s="250"/>
      <c r="I353" s="250"/>
      <c r="J353" s="250"/>
      <c r="K353" s="249"/>
      <c r="L353" s="250"/>
      <c r="M353" s="250"/>
      <c r="N353" s="251"/>
      <c r="O353" s="249"/>
      <c r="P353" s="249"/>
      <c r="Q353" s="249"/>
      <c r="R353" s="252"/>
      <c r="S353" s="250"/>
      <c r="T353" s="250"/>
      <c r="U353" s="249"/>
      <c r="V353" s="249"/>
      <c r="W353" s="249"/>
      <c r="X353" s="249"/>
    </row>
    <row r="354" spans="1:24" ht="15.75" customHeight="1">
      <c r="A354" s="249"/>
      <c r="B354" s="250"/>
      <c r="C354" s="250"/>
      <c r="D354" s="250"/>
      <c r="E354" s="250"/>
      <c r="F354" s="250"/>
      <c r="G354" s="250"/>
      <c r="H354" s="250"/>
      <c r="I354" s="250"/>
      <c r="J354" s="250"/>
      <c r="K354" s="249"/>
      <c r="L354" s="250"/>
      <c r="M354" s="250"/>
      <c r="N354" s="251"/>
      <c r="O354" s="249"/>
      <c r="P354" s="249"/>
      <c r="Q354" s="249"/>
      <c r="R354" s="252"/>
      <c r="S354" s="250"/>
      <c r="T354" s="250"/>
      <c r="U354" s="249"/>
      <c r="V354" s="249"/>
      <c r="W354" s="249"/>
      <c r="X354" s="249"/>
    </row>
    <row r="355" spans="1:24" ht="15.75" customHeight="1">
      <c r="A355" s="249"/>
      <c r="B355" s="250"/>
      <c r="C355" s="250"/>
      <c r="D355" s="250"/>
      <c r="E355" s="250"/>
      <c r="F355" s="250"/>
      <c r="G355" s="250"/>
      <c r="H355" s="250"/>
      <c r="I355" s="250"/>
      <c r="J355" s="250"/>
      <c r="K355" s="249"/>
      <c r="L355" s="250"/>
      <c r="M355" s="250"/>
      <c r="N355" s="251"/>
      <c r="O355" s="249"/>
      <c r="P355" s="249"/>
      <c r="Q355" s="249"/>
      <c r="R355" s="252"/>
      <c r="S355" s="250"/>
      <c r="T355" s="250"/>
      <c r="U355" s="249"/>
      <c r="V355" s="249"/>
      <c r="W355" s="249"/>
      <c r="X355" s="249"/>
    </row>
    <row r="356" spans="1:24" ht="15.75" customHeight="1">
      <c r="A356" s="249"/>
      <c r="B356" s="250"/>
      <c r="C356" s="250"/>
      <c r="D356" s="250"/>
      <c r="E356" s="250"/>
      <c r="F356" s="250"/>
      <c r="G356" s="250"/>
      <c r="H356" s="250"/>
      <c r="I356" s="250"/>
      <c r="J356" s="250"/>
      <c r="K356" s="249"/>
      <c r="L356" s="250"/>
      <c r="M356" s="250"/>
      <c r="N356" s="251"/>
      <c r="O356" s="249"/>
      <c r="P356" s="249"/>
      <c r="Q356" s="249"/>
      <c r="R356" s="252"/>
      <c r="S356" s="250"/>
      <c r="T356" s="250"/>
      <c r="U356" s="249"/>
      <c r="V356" s="249"/>
      <c r="W356" s="249"/>
      <c r="X356" s="249"/>
    </row>
    <row r="357" spans="1:24" ht="15.75" customHeight="1">
      <c r="A357" s="249"/>
      <c r="B357" s="250"/>
      <c r="C357" s="250"/>
      <c r="D357" s="250"/>
      <c r="E357" s="250"/>
      <c r="F357" s="250"/>
      <c r="G357" s="250"/>
      <c r="H357" s="250"/>
      <c r="I357" s="250"/>
      <c r="J357" s="250"/>
      <c r="K357" s="249"/>
      <c r="L357" s="250"/>
      <c r="M357" s="250"/>
      <c r="N357" s="251"/>
      <c r="O357" s="249"/>
      <c r="P357" s="249"/>
      <c r="Q357" s="249"/>
      <c r="R357" s="252"/>
      <c r="S357" s="250"/>
      <c r="T357" s="250"/>
      <c r="U357" s="249"/>
      <c r="V357" s="249"/>
      <c r="W357" s="249"/>
      <c r="X357" s="249"/>
    </row>
    <row r="358" spans="1:24" ht="15.75" customHeight="1">
      <c r="A358" s="249"/>
      <c r="B358" s="250"/>
      <c r="C358" s="250"/>
      <c r="D358" s="250"/>
      <c r="E358" s="250"/>
      <c r="F358" s="250"/>
      <c r="G358" s="250"/>
      <c r="H358" s="250"/>
      <c r="I358" s="250"/>
      <c r="J358" s="250"/>
      <c r="K358" s="249"/>
      <c r="L358" s="250"/>
      <c r="M358" s="250"/>
      <c r="N358" s="251"/>
      <c r="O358" s="249"/>
      <c r="P358" s="249"/>
      <c r="Q358" s="249"/>
      <c r="R358" s="252"/>
      <c r="S358" s="250"/>
      <c r="T358" s="250"/>
      <c r="U358" s="249"/>
      <c r="V358" s="249"/>
      <c r="W358" s="249"/>
      <c r="X358" s="249"/>
    </row>
    <row r="359" spans="1:24" ht="15.75" customHeight="1">
      <c r="A359" s="249"/>
      <c r="B359" s="250"/>
      <c r="C359" s="250"/>
      <c r="D359" s="250"/>
      <c r="E359" s="250"/>
      <c r="F359" s="250"/>
      <c r="G359" s="250"/>
      <c r="H359" s="250"/>
      <c r="I359" s="250"/>
      <c r="J359" s="250"/>
      <c r="K359" s="249"/>
      <c r="L359" s="250"/>
      <c r="M359" s="250"/>
      <c r="N359" s="251"/>
      <c r="O359" s="249"/>
      <c r="P359" s="249"/>
      <c r="Q359" s="249"/>
      <c r="R359" s="252"/>
      <c r="S359" s="250"/>
      <c r="T359" s="250"/>
      <c r="U359" s="249"/>
      <c r="V359" s="249"/>
      <c r="W359" s="249"/>
      <c r="X359" s="249"/>
    </row>
    <row r="360" spans="1:24" ht="15.75" customHeight="1">
      <c r="A360" s="249"/>
      <c r="B360" s="250"/>
      <c r="C360" s="250"/>
      <c r="D360" s="250"/>
      <c r="E360" s="250"/>
      <c r="F360" s="250"/>
      <c r="G360" s="250"/>
      <c r="H360" s="250"/>
      <c r="I360" s="250"/>
      <c r="J360" s="250"/>
      <c r="K360" s="249"/>
      <c r="L360" s="250"/>
      <c r="M360" s="250"/>
      <c r="N360" s="251"/>
      <c r="O360" s="249"/>
      <c r="P360" s="249"/>
      <c r="Q360" s="249"/>
      <c r="R360" s="252"/>
      <c r="S360" s="250"/>
      <c r="T360" s="250"/>
      <c r="U360" s="249"/>
      <c r="V360" s="249"/>
      <c r="W360" s="249"/>
      <c r="X360" s="249"/>
    </row>
    <row r="361" spans="1:24" ht="15.75" customHeight="1">
      <c r="A361" s="249"/>
      <c r="B361" s="250"/>
      <c r="C361" s="250"/>
      <c r="D361" s="250"/>
      <c r="E361" s="250"/>
      <c r="F361" s="250"/>
      <c r="G361" s="250"/>
      <c r="H361" s="250"/>
      <c r="I361" s="250"/>
      <c r="J361" s="250"/>
      <c r="K361" s="249"/>
      <c r="L361" s="250"/>
      <c r="M361" s="250"/>
      <c r="N361" s="251"/>
      <c r="O361" s="249"/>
      <c r="P361" s="249"/>
      <c r="Q361" s="249"/>
      <c r="R361" s="252"/>
      <c r="S361" s="250"/>
      <c r="T361" s="250"/>
      <c r="U361" s="249"/>
      <c r="V361" s="249"/>
      <c r="W361" s="249"/>
      <c r="X361" s="249"/>
    </row>
    <row r="362" spans="1:24" ht="15.75" customHeight="1">
      <c r="A362" s="249"/>
      <c r="B362" s="250"/>
      <c r="C362" s="250"/>
      <c r="D362" s="250"/>
      <c r="E362" s="250"/>
      <c r="F362" s="250"/>
      <c r="G362" s="250"/>
      <c r="H362" s="250"/>
      <c r="I362" s="250"/>
      <c r="J362" s="250"/>
      <c r="K362" s="249"/>
      <c r="L362" s="250"/>
      <c r="M362" s="250"/>
      <c r="N362" s="251"/>
      <c r="O362" s="249"/>
      <c r="P362" s="249"/>
      <c r="Q362" s="249"/>
      <c r="R362" s="252"/>
      <c r="S362" s="250"/>
      <c r="T362" s="250"/>
      <c r="U362" s="249"/>
      <c r="V362" s="249"/>
      <c r="W362" s="249"/>
      <c r="X362" s="249"/>
    </row>
    <row r="363" spans="1:24" ht="15.75" customHeight="1">
      <c r="A363" s="249"/>
      <c r="B363" s="250"/>
      <c r="C363" s="250"/>
      <c r="D363" s="250"/>
      <c r="E363" s="250"/>
      <c r="F363" s="250"/>
      <c r="G363" s="250"/>
      <c r="H363" s="250"/>
      <c r="I363" s="250"/>
      <c r="J363" s="250"/>
      <c r="K363" s="249"/>
      <c r="L363" s="250"/>
      <c r="M363" s="250"/>
      <c r="N363" s="251"/>
      <c r="O363" s="249"/>
      <c r="P363" s="249"/>
      <c r="Q363" s="249"/>
      <c r="R363" s="252"/>
      <c r="S363" s="250"/>
      <c r="T363" s="250"/>
      <c r="U363" s="249"/>
      <c r="V363" s="249"/>
      <c r="W363" s="249"/>
      <c r="X363" s="249"/>
    </row>
    <row r="364" spans="1:24" ht="15.75" customHeight="1">
      <c r="A364" s="249"/>
      <c r="B364" s="250"/>
      <c r="C364" s="250"/>
      <c r="D364" s="250"/>
      <c r="E364" s="250"/>
      <c r="F364" s="250"/>
      <c r="G364" s="250"/>
      <c r="H364" s="250"/>
      <c r="I364" s="250"/>
      <c r="J364" s="250"/>
      <c r="K364" s="249"/>
      <c r="L364" s="250"/>
      <c r="M364" s="250"/>
      <c r="N364" s="251"/>
      <c r="O364" s="249"/>
      <c r="P364" s="249"/>
      <c r="Q364" s="249"/>
      <c r="R364" s="252"/>
      <c r="S364" s="250"/>
      <c r="T364" s="250"/>
      <c r="U364" s="249"/>
      <c r="V364" s="249"/>
      <c r="W364" s="249"/>
      <c r="X364" s="249"/>
    </row>
    <row r="365" spans="1:24" ht="15.75" customHeight="1">
      <c r="A365" s="249"/>
      <c r="B365" s="250"/>
      <c r="C365" s="250"/>
      <c r="D365" s="250"/>
      <c r="E365" s="250"/>
      <c r="F365" s="250"/>
      <c r="G365" s="250"/>
      <c r="H365" s="250"/>
      <c r="I365" s="250"/>
      <c r="J365" s="250"/>
      <c r="K365" s="249"/>
      <c r="L365" s="250"/>
      <c r="M365" s="250"/>
      <c r="N365" s="251"/>
      <c r="O365" s="249"/>
      <c r="P365" s="249"/>
      <c r="Q365" s="249"/>
      <c r="R365" s="252"/>
      <c r="S365" s="250"/>
      <c r="T365" s="250"/>
      <c r="U365" s="249"/>
      <c r="V365" s="249"/>
      <c r="W365" s="249"/>
      <c r="X365" s="249"/>
    </row>
    <row r="366" spans="1:24" ht="15.75" customHeight="1">
      <c r="A366" s="249"/>
      <c r="B366" s="250"/>
      <c r="C366" s="250"/>
      <c r="D366" s="250"/>
      <c r="E366" s="250"/>
      <c r="F366" s="250"/>
      <c r="G366" s="250"/>
      <c r="H366" s="250"/>
      <c r="I366" s="250"/>
      <c r="J366" s="250"/>
      <c r="K366" s="249"/>
      <c r="L366" s="250"/>
      <c r="M366" s="250"/>
      <c r="N366" s="251"/>
      <c r="O366" s="249"/>
      <c r="P366" s="249"/>
      <c r="Q366" s="249"/>
      <c r="R366" s="252"/>
      <c r="S366" s="250"/>
      <c r="T366" s="250"/>
      <c r="U366" s="249"/>
      <c r="V366" s="249"/>
      <c r="W366" s="249"/>
      <c r="X366" s="249"/>
    </row>
    <row r="367" spans="1:24" ht="15.75" customHeight="1">
      <c r="A367" s="249"/>
      <c r="B367" s="250"/>
      <c r="C367" s="250"/>
      <c r="D367" s="250"/>
      <c r="E367" s="250"/>
      <c r="F367" s="250"/>
      <c r="G367" s="250"/>
      <c r="H367" s="250"/>
      <c r="I367" s="250"/>
      <c r="J367" s="250"/>
      <c r="K367" s="249"/>
      <c r="L367" s="250"/>
      <c r="M367" s="250"/>
      <c r="N367" s="251"/>
      <c r="O367" s="249"/>
      <c r="P367" s="249"/>
      <c r="Q367" s="249"/>
      <c r="R367" s="252"/>
      <c r="S367" s="250"/>
      <c r="T367" s="250"/>
      <c r="U367" s="249"/>
      <c r="V367" s="249"/>
      <c r="W367" s="249"/>
      <c r="X367" s="249"/>
    </row>
    <row r="368" spans="1:24" ht="15.75" customHeight="1">
      <c r="A368" s="249"/>
      <c r="B368" s="250"/>
      <c r="C368" s="250"/>
      <c r="D368" s="250"/>
      <c r="E368" s="250"/>
      <c r="F368" s="250"/>
      <c r="G368" s="250"/>
      <c r="H368" s="250"/>
      <c r="I368" s="250"/>
      <c r="J368" s="250"/>
      <c r="K368" s="249"/>
      <c r="L368" s="250"/>
      <c r="M368" s="250"/>
      <c r="N368" s="251"/>
      <c r="O368" s="249"/>
      <c r="P368" s="249"/>
      <c r="Q368" s="249"/>
      <c r="R368" s="252"/>
      <c r="S368" s="250"/>
      <c r="T368" s="250"/>
      <c r="U368" s="249"/>
      <c r="V368" s="249"/>
      <c r="W368" s="249"/>
      <c r="X368" s="249"/>
    </row>
    <row r="369" spans="1:24" ht="15.75" customHeight="1">
      <c r="A369" s="249"/>
      <c r="B369" s="250"/>
      <c r="C369" s="250"/>
      <c r="D369" s="250"/>
      <c r="E369" s="250"/>
      <c r="F369" s="250"/>
      <c r="G369" s="250"/>
      <c r="H369" s="250"/>
      <c r="I369" s="250"/>
      <c r="J369" s="250"/>
      <c r="K369" s="249"/>
      <c r="L369" s="250"/>
      <c r="M369" s="250"/>
      <c r="N369" s="251"/>
      <c r="O369" s="249"/>
      <c r="P369" s="249"/>
      <c r="Q369" s="249"/>
      <c r="R369" s="252"/>
      <c r="S369" s="250"/>
      <c r="T369" s="250"/>
      <c r="U369" s="249"/>
      <c r="V369" s="249"/>
      <c r="W369" s="249"/>
      <c r="X369" s="249"/>
    </row>
    <row r="370" spans="1:24" ht="15.75" customHeight="1">
      <c r="A370" s="249"/>
      <c r="B370" s="250"/>
      <c r="C370" s="250"/>
      <c r="D370" s="250"/>
      <c r="E370" s="250"/>
      <c r="F370" s="250"/>
      <c r="G370" s="250"/>
      <c r="H370" s="250"/>
      <c r="I370" s="250"/>
      <c r="J370" s="250"/>
      <c r="K370" s="249"/>
      <c r="L370" s="250"/>
      <c r="M370" s="250"/>
      <c r="N370" s="251"/>
      <c r="O370" s="249"/>
      <c r="P370" s="249"/>
      <c r="Q370" s="249"/>
      <c r="R370" s="252"/>
      <c r="S370" s="250"/>
      <c r="T370" s="250"/>
      <c r="U370" s="249"/>
      <c r="V370" s="249"/>
      <c r="W370" s="249"/>
      <c r="X370" s="249"/>
    </row>
    <row r="371" spans="1:24" ht="15.75" customHeight="1">
      <c r="A371" s="249"/>
      <c r="B371" s="250"/>
      <c r="C371" s="250"/>
      <c r="D371" s="250"/>
      <c r="E371" s="250"/>
      <c r="F371" s="250"/>
      <c r="G371" s="250"/>
      <c r="H371" s="250"/>
      <c r="I371" s="250"/>
      <c r="J371" s="250"/>
      <c r="K371" s="249"/>
      <c r="L371" s="250"/>
      <c r="M371" s="250"/>
      <c r="N371" s="251"/>
      <c r="O371" s="249"/>
      <c r="P371" s="249"/>
      <c r="Q371" s="249"/>
      <c r="R371" s="252"/>
      <c r="S371" s="250"/>
      <c r="T371" s="250"/>
      <c r="U371" s="249"/>
      <c r="V371" s="249"/>
      <c r="W371" s="249"/>
      <c r="X371" s="249"/>
    </row>
    <row r="372" spans="1:24" ht="15.75" customHeight="1">
      <c r="A372" s="249"/>
      <c r="B372" s="250"/>
      <c r="C372" s="250"/>
      <c r="D372" s="250"/>
      <c r="E372" s="250"/>
      <c r="F372" s="250"/>
      <c r="G372" s="250"/>
      <c r="H372" s="250"/>
      <c r="I372" s="250"/>
      <c r="J372" s="250"/>
      <c r="K372" s="249"/>
      <c r="L372" s="250"/>
      <c r="M372" s="250"/>
      <c r="N372" s="251"/>
      <c r="O372" s="249"/>
      <c r="P372" s="249"/>
      <c r="Q372" s="249"/>
      <c r="R372" s="252"/>
      <c r="S372" s="250"/>
      <c r="T372" s="250"/>
      <c r="U372" s="249"/>
      <c r="V372" s="249"/>
      <c r="W372" s="249"/>
      <c r="X372" s="249"/>
    </row>
    <row r="373" spans="1:24" ht="15.75" customHeight="1">
      <c r="A373" s="249"/>
      <c r="B373" s="250"/>
      <c r="C373" s="250"/>
      <c r="D373" s="250"/>
      <c r="E373" s="250"/>
      <c r="F373" s="250"/>
      <c r="G373" s="250"/>
      <c r="H373" s="250"/>
      <c r="I373" s="250"/>
      <c r="J373" s="250"/>
      <c r="K373" s="249"/>
      <c r="L373" s="250"/>
      <c r="M373" s="250"/>
      <c r="N373" s="251"/>
      <c r="O373" s="249"/>
      <c r="P373" s="249"/>
      <c r="Q373" s="249"/>
      <c r="R373" s="252"/>
      <c r="S373" s="250"/>
      <c r="T373" s="250"/>
      <c r="U373" s="249"/>
      <c r="V373" s="249"/>
      <c r="W373" s="249"/>
      <c r="X373" s="249"/>
    </row>
    <row r="374" spans="1:24" ht="15.75" customHeight="1">
      <c r="A374" s="249"/>
      <c r="B374" s="250"/>
      <c r="C374" s="250"/>
      <c r="D374" s="250"/>
      <c r="E374" s="250"/>
      <c r="F374" s="250"/>
      <c r="G374" s="250"/>
      <c r="H374" s="250"/>
      <c r="I374" s="250"/>
      <c r="J374" s="250"/>
      <c r="K374" s="249"/>
      <c r="L374" s="250"/>
      <c r="M374" s="250"/>
      <c r="N374" s="251"/>
      <c r="O374" s="249"/>
      <c r="P374" s="249"/>
      <c r="Q374" s="249"/>
      <c r="R374" s="252"/>
      <c r="S374" s="250"/>
      <c r="T374" s="250"/>
      <c r="U374" s="249"/>
      <c r="V374" s="249"/>
      <c r="W374" s="249"/>
      <c r="X374" s="249"/>
    </row>
    <row r="375" spans="1:24" ht="15.75" customHeight="1">
      <c r="A375" s="249"/>
      <c r="B375" s="250"/>
      <c r="C375" s="250"/>
      <c r="D375" s="250"/>
      <c r="E375" s="250"/>
      <c r="F375" s="250"/>
      <c r="G375" s="250"/>
      <c r="H375" s="250"/>
      <c r="I375" s="250"/>
      <c r="J375" s="250"/>
      <c r="K375" s="249"/>
      <c r="L375" s="250"/>
      <c r="M375" s="250"/>
      <c r="N375" s="251"/>
      <c r="O375" s="249"/>
      <c r="P375" s="249"/>
      <c r="Q375" s="249"/>
      <c r="R375" s="252"/>
      <c r="S375" s="250"/>
      <c r="T375" s="250"/>
      <c r="U375" s="249"/>
      <c r="V375" s="249"/>
      <c r="W375" s="249"/>
      <c r="X375" s="249"/>
    </row>
    <row r="376" spans="1:24" ht="15.75" customHeight="1">
      <c r="A376" s="249"/>
      <c r="B376" s="250"/>
      <c r="C376" s="250"/>
      <c r="D376" s="250"/>
      <c r="E376" s="250"/>
      <c r="F376" s="250"/>
      <c r="G376" s="250"/>
      <c r="H376" s="250"/>
      <c r="I376" s="250"/>
      <c r="J376" s="250"/>
      <c r="K376" s="249"/>
      <c r="L376" s="250"/>
      <c r="M376" s="250"/>
      <c r="N376" s="251"/>
      <c r="O376" s="249"/>
      <c r="P376" s="249"/>
      <c r="Q376" s="249"/>
      <c r="R376" s="252"/>
      <c r="S376" s="250"/>
      <c r="T376" s="250"/>
      <c r="U376" s="249"/>
      <c r="V376" s="249"/>
      <c r="W376" s="249"/>
      <c r="X376" s="249"/>
    </row>
    <row r="377" spans="1:24" ht="15.75" customHeight="1">
      <c r="A377" s="249"/>
      <c r="B377" s="250"/>
      <c r="C377" s="250"/>
      <c r="D377" s="250"/>
      <c r="E377" s="250"/>
      <c r="F377" s="250"/>
      <c r="G377" s="250"/>
      <c r="H377" s="250"/>
      <c r="I377" s="250"/>
      <c r="J377" s="250"/>
      <c r="K377" s="249"/>
      <c r="L377" s="250"/>
      <c r="M377" s="250"/>
      <c r="N377" s="251"/>
      <c r="O377" s="249"/>
      <c r="P377" s="249"/>
      <c r="Q377" s="249"/>
      <c r="R377" s="252"/>
      <c r="S377" s="250"/>
      <c r="T377" s="250"/>
      <c r="U377" s="249"/>
      <c r="V377" s="249"/>
      <c r="W377" s="249"/>
      <c r="X377" s="249"/>
    </row>
    <row r="378" spans="1:24" ht="15.75" customHeight="1">
      <c r="A378" s="249"/>
      <c r="B378" s="250"/>
      <c r="C378" s="250"/>
      <c r="D378" s="250"/>
      <c r="E378" s="250"/>
      <c r="F378" s="250"/>
      <c r="G378" s="250"/>
      <c r="H378" s="250"/>
      <c r="I378" s="250"/>
      <c r="J378" s="250"/>
      <c r="K378" s="249"/>
      <c r="L378" s="250"/>
      <c r="M378" s="250"/>
      <c r="N378" s="251"/>
      <c r="O378" s="249"/>
      <c r="P378" s="249"/>
      <c r="Q378" s="249"/>
      <c r="R378" s="252"/>
      <c r="S378" s="250"/>
      <c r="T378" s="250"/>
      <c r="U378" s="249"/>
      <c r="V378" s="249"/>
      <c r="W378" s="249"/>
      <c r="X378" s="249"/>
    </row>
    <row r="379" spans="1:24" ht="15.75" customHeight="1">
      <c r="A379" s="249"/>
      <c r="B379" s="250"/>
      <c r="C379" s="250"/>
      <c r="D379" s="250"/>
      <c r="E379" s="250"/>
      <c r="F379" s="250"/>
      <c r="G379" s="250"/>
      <c r="H379" s="250"/>
      <c r="I379" s="250"/>
      <c r="J379" s="250"/>
      <c r="K379" s="249"/>
      <c r="L379" s="250"/>
      <c r="M379" s="250"/>
      <c r="N379" s="251"/>
      <c r="O379" s="249"/>
      <c r="P379" s="249"/>
      <c r="Q379" s="249"/>
      <c r="R379" s="252"/>
      <c r="S379" s="250"/>
      <c r="T379" s="250"/>
      <c r="U379" s="249"/>
      <c r="V379" s="249"/>
      <c r="W379" s="249"/>
      <c r="X379" s="249"/>
    </row>
    <row r="380" spans="1:24" ht="15.75" customHeight="1">
      <c r="A380" s="249"/>
      <c r="B380" s="250"/>
      <c r="C380" s="250"/>
      <c r="D380" s="250"/>
      <c r="E380" s="250"/>
      <c r="F380" s="250"/>
      <c r="G380" s="250"/>
      <c r="H380" s="250"/>
      <c r="I380" s="250"/>
      <c r="J380" s="250"/>
      <c r="K380" s="249"/>
      <c r="L380" s="250"/>
      <c r="M380" s="250"/>
      <c r="N380" s="251"/>
      <c r="O380" s="249"/>
      <c r="P380" s="249"/>
      <c r="Q380" s="249"/>
      <c r="R380" s="252"/>
      <c r="S380" s="250"/>
      <c r="T380" s="250"/>
      <c r="U380" s="249"/>
      <c r="V380" s="249"/>
      <c r="W380" s="249"/>
      <c r="X380" s="249"/>
    </row>
    <row r="381" spans="1:24" ht="15.75" customHeight="1">
      <c r="A381" s="249"/>
      <c r="B381" s="250"/>
      <c r="C381" s="250"/>
      <c r="D381" s="250"/>
      <c r="E381" s="250"/>
      <c r="F381" s="250"/>
      <c r="G381" s="250"/>
      <c r="H381" s="250"/>
      <c r="I381" s="250"/>
      <c r="J381" s="250"/>
      <c r="K381" s="249"/>
      <c r="L381" s="250"/>
      <c r="M381" s="250"/>
      <c r="N381" s="251"/>
      <c r="O381" s="249"/>
      <c r="P381" s="249"/>
      <c r="Q381" s="249"/>
      <c r="R381" s="252"/>
      <c r="S381" s="250"/>
      <c r="T381" s="250"/>
      <c r="U381" s="249"/>
      <c r="V381" s="249"/>
      <c r="W381" s="249"/>
      <c r="X381" s="249"/>
    </row>
    <row r="382" spans="1:24" ht="15.75" customHeight="1">
      <c r="A382" s="249"/>
      <c r="B382" s="250"/>
      <c r="C382" s="250"/>
      <c r="D382" s="250"/>
      <c r="E382" s="250"/>
      <c r="F382" s="250"/>
      <c r="G382" s="250"/>
      <c r="H382" s="250"/>
      <c r="I382" s="250"/>
      <c r="J382" s="250"/>
      <c r="K382" s="249"/>
      <c r="L382" s="250"/>
      <c r="M382" s="250"/>
      <c r="N382" s="251"/>
      <c r="O382" s="249"/>
      <c r="P382" s="249"/>
      <c r="Q382" s="249"/>
      <c r="R382" s="252"/>
      <c r="S382" s="250"/>
      <c r="T382" s="250"/>
      <c r="U382" s="249"/>
      <c r="V382" s="249"/>
      <c r="W382" s="249"/>
      <c r="X382" s="249"/>
    </row>
    <row r="383" spans="1:24" ht="15.75" customHeight="1">
      <c r="A383" s="249"/>
      <c r="B383" s="250"/>
      <c r="C383" s="250"/>
      <c r="D383" s="250"/>
      <c r="E383" s="250"/>
      <c r="F383" s="250"/>
      <c r="G383" s="250"/>
      <c r="H383" s="250"/>
      <c r="I383" s="250"/>
      <c r="J383" s="250"/>
      <c r="K383" s="249"/>
      <c r="L383" s="250"/>
      <c r="M383" s="250"/>
      <c r="N383" s="251"/>
      <c r="O383" s="249"/>
      <c r="P383" s="249"/>
      <c r="Q383" s="249"/>
      <c r="R383" s="252"/>
      <c r="S383" s="250"/>
      <c r="T383" s="250"/>
      <c r="U383" s="249"/>
      <c r="V383" s="249"/>
      <c r="W383" s="249"/>
      <c r="X383" s="249"/>
    </row>
    <row r="384" spans="1:24" ht="15.75" customHeight="1">
      <c r="A384" s="249"/>
      <c r="B384" s="250"/>
      <c r="C384" s="250"/>
      <c r="D384" s="250"/>
      <c r="E384" s="250"/>
      <c r="F384" s="250"/>
      <c r="G384" s="250"/>
      <c r="H384" s="250"/>
      <c r="I384" s="250"/>
      <c r="J384" s="250"/>
      <c r="K384" s="249"/>
      <c r="L384" s="250"/>
      <c r="M384" s="250"/>
      <c r="N384" s="251"/>
      <c r="O384" s="249"/>
      <c r="P384" s="249"/>
      <c r="Q384" s="249"/>
      <c r="R384" s="252"/>
      <c r="S384" s="250"/>
      <c r="T384" s="250"/>
      <c r="U384" s="249"/>
      <c r="V384" s="249"/>
      <c r="W384" s="249"/>
      <c r="X384" s="249"/>
    </row>
    <row r="385" spans="1:24" ht="15.75" customHeight="1">
      <c r="A385" s="249"/>
      <c r="B385" s="250"/>
      <c r="C385" s="250"/>
      <c r="D385" s="250"/>
      <c r="E385" s="250"/>
      <c r="F385" s="250"/>
      <c r="G385" s="250"/>
      <c r="H385" s="250"/>
      <c r="I385" s="250"/>
      <c r="J385" s="250"/>
      <c r="K385" s="249"/>
      <c r="L385" s="250"/>
      <c r="M385" s="250"/>
      <c r="N385" s="251"/>
      <c r="O385" s="249"/>
      <c r="P385" s="249"/>
      <c r="Q385" s="249"/>
      <c r="R385" s="252"/>
      <c r="S385" s="250"/>
      <c r="T385" s="250"/>
      <c r="U385" s="249"/>
      <c r="V385" s="249"/>
      <c r="W385" s="249"/>
      <c r="X385" s="249"/>
    </row>
    <row r="386" spans="1:24" ht="15.75" customHeight="1">
      <c r="A386" s="249"/>
      <c r="B386" s="250"/>
      <c r="C386" s="250"/>
      <c r="D386" s="250"/>
      <c r="E386" s="250"/>
      <c r="F386" s="250"/>
      <c r="G386" s="250"/>
      <c r="H386" s="250"/>
      <c r="I386" s="250"/>
      <c r="J386" s="250"/>
      <c r="K386" s="249"/>
      <c r="L386" s="250"/>
      <c r="M386" s="250"/>
      <c r="N386" s="251"/>
      <c r="O386" s="249"/>
      <c r="P386" s="249"/>
      <c r="Q386" s="249"/>
      <c r="R386" s="252"/>
      <c r="S386" s="250"/>
      <c r="T386" s="250"/>
      <c r="U386" s="249"/>
      <c r="V386" s="249"/>
      <c r="W386" s="249"/>
      <c r="X386" s="249"/>
    </row>
    <row r="387" spans="1:24" ht="15.75" customHeight="1">
      <c r="A387" s="249"/>
      <c r="B387" s="250"/>
      <c r="C387" s="250"/>
      <c r="D387" s="250"/>
      <c r="E387" s="250"/>
      <c r="F387" s="250"/>
      <c r="G387" s="250"/>
      <c r="H387" s="250"/>
      <c r="I387" s="250"/>
      <c r="J387" s="250"/>
      <c r="K387" s="249"/>
      <c r="L387" s="250"/>
      <c r="M387" s="250"/>
      <c r="N387" s="251"/>
      <c r="O387" s="249"/>
      <c r="P387" s="249"/>
      <c r="Q387" s="249"/>
      <c r="R387" s="252"/>
      <c r="S387" s="250"/>
      <c r="T387" s="250"/>
      <c r="U387" s="249"/>
      <c r="V387" s="249"/>
      <c r="W387" s="249"/>
      <c r="X387" s="249"/>
    </row>
    <row r="388" spans="1:24" ht="15.75" customHeight="1">
      <c r="A388" s="249"/>
      <c r="B388" s="250"/>
      <c r="C388" s="250"/>
      <c r="D388" s="250"/>
      <c r="E388" s="250"/>
      <c r="F388" s="250"/>
      <c r="G388" s="250"/>
      <c r="H388" s="250"/>
      <c r="I388" s="250"/>
      <c r="J388" s="250"/>
      <c r="K388" s="249"/>
      <c r="L388" s="250"/>
      <c r="M388" s="250"/>
      <c r="N388" s="251"/>
      <c r="O388" s="249"/>
      <c r="P388" s="249"/>
      <c r="Q388" s="249"/>
      <c r="R388" s="252"/>
      <c r="S388" s="250"/>
      <c r="T388" s="250"/>
      <c r="U388" s="249"/>
      <c r="V388" s="249"/>
      <c r="W388" s="249"/>
      <c r="X388" s="249"/>
    </row>
    <row r="389" spans="1:24" ht="15.75" customHeight="1">
      <c r="A389" s="249"/>
      <c r="B389" s="250"/>
      <c r="C389" s="250"/>
      <c r="D389" s="250"/>
      <c r="E389" s="250"/>
      <c r="F389" s="250"/>
      <c r="G389" s="250"/>
      <c r="H389" s="250"/>
      <c r="I389" s="250"/>
      <c r="J389" s="250"/>
      <c r="K389" s="249"/>
      <c r="L389" s="250"/>
      <c r="M389" s="250"/>
      <c r="N389" s="251"/>
      <c r="O389" s="249"/>
      <c r="P389" s="249"/>
      <c r="Q389" s="249"/>
      <c r="R389" s="252"/>
      <c r="S389" s="250"/>
      <c r="T389" s="250"/>
      <c r="U389" s="249"/>
      <c r="V389" s="249"/>
      <c r="W389" s="249"/>
      <c r="X389" s="249"/>
    </row>
    <row r="390" spans="1:24" ht="15.75" customHeight="1">
      <c r="A390" s="249"/>
      <c r="B390" s="250"/>
      <c r="C390" s="250"/>
      <c r="D390" s="250"/>
      <c r="E390" s="250"/>
      <c r="F390" s="250"/>
      <c r="G390" s="250"/>
      <c r="H390" s="250"/>
      <c r="I390" s="250"/>
      <c r="J390" s="250"/>
      <c r="K390" s="249"/>
      <c r="L390" s="250"/>
      <c r="M390" s="250"/>
      <c r="N390" s="251"/>
      <c r="O390" s="249"/>
      <c r="P390" s="249"/>
      <c r="Q390" s="249"/>
      <c r="R390" s="252"/>
      <c r="S390" s="250"/>
      <c r="T390" s="250"/>
      <c r="U390" s="249"/>
      <c r="V390" s="249"/>
      <c r="W390" s="249"/>
      <c r="X390" s="249"/>
    </row>
    <row r="391" spans="1:24" ht="15.75" customHeight="1">
      <c r="A391" s="249"/>
      <c r="B391" s="250"/>
      <c r="C391" s="250"/>
      <c r="D391" s="250"/>
      <c r="E391" s="250"/>
      <c r="F391" s="250"/>
      <c r="G391" s="250"/>
      <c r="H391" s="250"/>
      <c r="I391" s="250"/>
      <c r="J391" s="250"/>
      <c r="K391" s="249"/>
      <c r="L391" s="250"/>
      <c r="M391" s="250"/>
      <c r="N391" s="251"/>
      <c r="O391" s="249"/>
      <c r="P391" s="249"/>
      <c r="Q391" s="249"/>
      <c r="R391" s="252"/>
      <c r="S391" s="250"/>
      <c r="T391" s="250"/>
      <c r="U391" s="249"/>
      <c r="V391" s="249"/>
      <c r="W391" s="249"/>
      <c r="X391" s="249"/>
    </row>
    <row r="392" spans="1:24" ht="15.75" customHeight="1">
      <c r="A392" s="249"/>
      <c r="B392" s="250"/>
      <c r="C392" s="250"/>
      <c r="D392" s="250"/>
      <c r="E392" s="250"/>
      <c r="F392" s="250"/>
      <c r="G392" s="250"/>
      <c r="H392" s="250"/>
      <c r="I392" s="250"/>
      <c r="J392" s="250"/>
      <c r="K392" s="249"/>
      <c r="L392" s="250"/>
      <c r="M392" s="250"/>
      <c r="N392" s="251"/>
      <c r="O392" s="249"/>
      <c r="P392" s="249"/>
      <c r="Q392" s="249"/>
      <c r="R392" s="252"/>
      <c r="S392" s="250"/>
      <c r="T392" s="250"/>
      <c r="U392" s="249"/>
      <c r="V392" s="249"/>
      <c r="W392" s="249"/>
      <c r="X392" s="249"/>
    </row>
    <row r="393" spans="1:24" ht="15.75" customHeight="1">
      <c r="A393" s="249"/>
      <c r="B393" s="250"/>
      <c r="C393" s="250"/>
      <c r="D393" s="250"/>
      <c r="E393" s="250"/>
      <c r="F393" s="250"/>
      <c r="G393" s="250"/>
      <c r="H393" s="250"/>
      <c r="I393" s="250"/>
      <c r="J393" s="250"/>
      <c r="K393" s="249"/>
      <c r="L393" s="250"/>
      <c r="M393" s="250"/>
      <c r="N393" s="251"/>
      <c r="O393" s="249"/>
      <c r="P393" s="249"/>
      <c r="Q393" s="249"/>
      <c r="R393" s="252"/>
      <c r="S393" s="250"/>
      <c r="T393" s="250"/>
      <c r="U393" s="249"/>
      <c r="V393" s="249"/>
      <c r="W393" s="249"/>
      <c r="X393" s="249"/>
    </row>
    <row r="394" spans="1:24" ht="15.75" customHeight="1">
      <c r="A394" s="249"/>
      <c r="B394" s="250"/>
      <c r="C394" s="250"/>
      <c r="D394" s="250"/>
      <c r="E394" s="250"/>
      <c r="F394" s="250"/>
      <c r="G394" s="250"/>
      <c r="H394" s="250"/>
      <c r="I394" s="250"/>
      <c r="J394" s="250"/>
      <c r="K394" s="249"/>
      <c r="L394" s="250"/>
      <c r="M394" s="250"/>
      <c r="N394" s="251"/>
      <c r="O394" s="249"/>
      <c r="P394" s="249"/>
      <c r="Q394" s="249"/>
      <c r="R394" s="252"/>
      <c r="S394" s="250"/>
      <c r="T394" s="250"/>
      <c r="U394" s="249"/>
      <c r="V394" s="249"/>
      <c r="W394" s="249"/>
      <c r="X394" s="249"/>
    </row>
    <row r="395" spans="1:24" ht="15.75" customHeight="1">
      <c r="A395" s="249"/>
      <c r="B395" s="250"/>
      <c r="C395" s="250"/>
      <c r="D395" s="250"/>
      <c r="E395" s="250"/>
      <c r="F395" s="250"/>
      <c r="G395" s="250"/>
      <c r="H395" s="250"/>
      <c r="I395" s="250"/>
      <c r="J395" s="250"/>
      <c r="K395" s="249"/>
      <c r="L395" s="250"/>
      <c r="M395" s="250"/>
      <c r="N395" s="251"/>
      <c r="O395" s="249"/>
      <c r="P395" s="249"/>
      <c r="Q395" s="249"/>
      <c r="R395" s="252"/>
      <c r="S395" s="250"/>
      <c r="T395" s="250"/>
      <c r="U395" s="249"/>
      <c r="V395" s="249"/>
      <c r="W395" s="249"/>
      <c r="X395" s="249"/>
    </row>
    <row r="396" spans="1:24" ht="15.75" customHeight="1">
      <c r="A396" s="249"/>
      <c r="B396" s="250"/>
      <c r="C396" s="250"/>
      <c r="D396" s="250"/>
      <c r="E396" s="250"/>
      <c r="F396" s="250"/>
      <c r="G396" s="250"/>
      <c r="H396" s="250"/>
      <c r="I396" s="250"/>
      <c r="J396" s="250"/>
      <c r="K396" s="249"/>
      <c r="L396" s="250"/>
      <c r="M396" s="250"/>
      <c r="N396" s="251"/>
      <c r="O396" s="249"/>
      <c r="P396" s="249"/>
      <c r="Q396" s="249"/>
      <c r="R396" s="252"/>
      <c r="S396" s="250"/>
      <c r="T396" s="250"/>
      <c r="U396" s="249"/>
      <c r="V396" s="249"/>
      <c r="W396" s="249"/>
      <c r="X396" s="249"/>
    </row>
    <row r="397" spans="1:24" ht="15.75" customHeight="1">
      <c r="A397" s="249"/>
      <c r="B397" s="250"/>
      <c r="C397" s="250"/>
      <c r="D397" s="250"/>
      <c r="E397" s="250"/>
      <c r="F397" s="250"/>
      <c r="G397" s="250"/>
      <c r="H397" s="250"/>
      <c r="I397" s="250"/>
      <c r="J397" s="250"/>
      <c r="K397" s="249"/>
      <c r="L397" s="250"/>
      <c r="M397" s="250"/>
      <c r="N397" s="251"/>
      <c r="O397" s="249"/>
      <c r="P397" s="249"/>
      <c r="Q397" s="249"/>
      <c r="R397" s="252"/>
      <c r="S397" s="250"/>
      <c r="T397" s="250"/>
      <c r="U397" s="249"/>
      <c r="V397" s="249"/>
      <c r="W397" s="249"/>
      <c r="X397" s="249"/>
    </row>
    <row r="398" spans="1:24" ht="15.75" customHeight="1">
      <c r="A398" s="249"/>
      <c r="B398" s="250"/>
      <c r="C398" s="250"/>
      <c r="D398" s="250"/>
      <c r="E398" s="250"/>
      <c r="F398" s="250"/>
      <c r="G398" s="250"/>
      <c r="H398" s="250"/>
      <c r="I398" s="250"/>
      <c r="J398" s="250"/>
      <c r="K398" s="249"/>
      <c r="L398" s="250"/>
      <c r="M398" s="250"/>
      <c r="N398" s="251"/>
      <c r="O398" s="249"/>
      <c r="P398" s="249"/>
      <c r="Q398" s="249"/>
      <c r="R398" s="252"/>
      <c r="S398" s="250"/>
      <c r="T398" s="250"/>
      <c r="U398" s="249"/>
      <c r="V398" s="249"/>
      <c r="W398" s="249"/>
      <c r="X398" s="249"/>
    </row>
    <row r="399" spans="1:24" ht="15.75" customHeight="1">
      <c r="A399" s="249"/>
      <c r="B399" s="250"/>
      <c r="C399" s="250"/>
      <c r="D399" s="250"/>
      <c r="E399" s="250"/>
      <c r="F399" s="250"/>
      <c r="G399" s="250"/>
      <c r="H399" s="250"/>
      <c r="I399" s="250"/>
      <c r="J399" s="250"/>
      <c r="K399" s="249"/>
      <c r="L399" s="250"/>
      <c r="M399" s="250"/>
      <c r="N399" s="251"/>
      <c r="O399" s="249"/>
      <c r="P399" s="249"/>
      <c r="Q399" s="249"/>
      <c r="R399" s="252"/>
      <c r="S399" s="250"/>
      <c r="T399" s="250"/>
      <c r="U399" s="249"/>
      <c r="V399" s="249"/>
      <c r="W399" s="249"/>
      <c r="X399" s="249"/>
    </row>
    <row r="400" spans="1:24" ht="15.75" customHeight="1">
      <c r="A400" s="249"/>
      <c r="B400" s="250"/>
      <c r="C400" s="250"/>
      <c r="D400" s="250"/>
      <c r="E400" s="250"/>
      <c r="F400" s="250"/>
      <c r="G400" s="250"/>
      <c r="H400" s="250"/>
      <c r="I400" s="250"/>
      <c r="J400" s="250"/>
      <c r="K400" s="249"/>
      <c r="L400" s="250"/>
      <c r="M400" s="250"/>
      <c r="N400" s="251"/>
      <c r="O400" s="249"/>
      <c r="P400" s="249"/>
      <c r="Q400" s="249"/>
      <c r="R400" s="252"/>
      <c r="S400" s="250"/>
      <c r="T400" s="250"/>
      <c r="U400" s="249"/>
      <c r="V400" s="249"/>
      <c r="W400" s="249"/>
      <c r="X400" s="249"/>
    </row>
    <row r="401" spans="1:24" ht="15.75" customHeight="1">
      <c r="A401" s="249"/>
      <c r="B401" s="250"/>
      <c r="C401" s="250"/>
      <c r="D401" s="250"/>
      <c r="E401" s="250"/>
      <c r="F401" s="250"/>
      <c r="G401" s="250"/>
      <c r="H401" s="250"/>
      <c r="I401" s="250"/>
      <c r="J401" s="250"/>
      <c r="K401" s="249"/>
      <c r="L401" s="250"/>
      <c r="M401" s="250"/>
      <c r="N401" s="251"/>
      <c r="O401" s="249"/>
      <c r="P401" s="249"/>
      <c r="Q401" s="249"/>
      <c r="R401" s="252"/>
      <c r="S401" s="250"/>
      <c r="T401" s="250"/>
      <c r="U401" s="249"/>
      <c r="V401" s="249"/>
      <c r="W401" s="249"/>
      <c r="X401" s="249"/>
    </row>
    <row r="402" spans="1:24" ht="15.75" customHeight="1">
      <c r="A402" s="249"/>
      <c r="B402" s="250"/>
      <c r="C402" s="250"/>
      <c r="D402" s="250"/>
      <c r="E402" s="250"/>
      <c r="F402" s="250"/>
      <c r="G402" s="250"/>
      <c r="H402" s="250"/>
      <c r="I402" s="250"/>
      <c r="J402" s="250"/>
      <c r="K402" s="249"/>
      <c r="L402" s="250"/>
      <c r="M402" s="250"/>
      <c r="N402" s="251"/>
      <c r="O402" s="249"/>
      <c r="P402" s="249"/>
      <c r="Q402" s="249"/>
      <c r="R402" s="252"/>
      <c r="S402" s="250"/>
      <c r="T402" s="250"/>
      <c r="U402" s="249"/>
      <c r="V402" s="249"/>
      <c r="W402" s="249"/>
      <c r="X402" s="249"/>
    </row>
    <row r="403" spans="1:24" ht="15.75" customHeight="1">
      <c r="A403" s="249"/>
      <c r="B403" s="250"/>
      <c r="C403" s="250"/>
      <c r="D403" s="250"/>
      <c r="E403" s="250"/>
      <c r="F403" s="250"/>
      <c r="G403" s="250"/>
      <c r="H403" s="250"/>
      <c r="I403" s="250"/>
      <c r="J403" s="250"/>
      <c r="K403" s="249"/>
      <c r="L403" s="250"/>
      <c r="M403" s="250"/>
      <c r="N403" s="251"/>
      <c r="O403" s="249"/>
      <c r="P403" s="249"/>
      <c r="Q403" s="249"/>
      <c r="R403" s="252"/>
      <c r="S403" s="250"/>
      <c r="T403" s="250"/>
      <c r="U403" s="249"/>
      <c r="V403" s="249"/>
      <c r="W403" s="249"/>
      <c r="X403" s="249"/>
    </row>
  </sheetData>
  <customSheetViews>
    <customSheetView guid="{F0E36043-C4FC-4CF1-8073-BFAF17E67CD7}" filter="1" showAutoFilter="1">
      <pageMargins left="0.7" right="0.7" top="0.75" bottom="0.75" header="0.3" footer="0.3"/>
      <autoFilter ref="C2:C206" xr:uid="{BEC8C089-C881-48C5-B438-22289F574EDF}"/>
    </customSheetView>
    <customSheetView guid="{98254920-6298-4F04-9FE4-96DD5BCEB92A}" filter="1" showAutoFilter="1">
      <pageMargins left="0.7" right="0.7" top="0.75" bottom="0.75" header="0.3" footer="0.3"/>
      <autoFilter ref="J2:J403" xr:uid="{0E7A10B3-6EBA-488F-89FD-C69BB2381160}"/>
    </customSheetView>
  </customSheetViews>
  <conditionalFormatting sqref="J3:J203">
    <cfRule type="cellIs" dxfId="36" priority="1" operator="equal">
      <formula>"Withdrawn"</formula>
    </cfRule>
  </conditionalFormatting>
  <conditionalFormatting sqref="J3:J203">
    <cfRule type="cellIs" dxfId="35" priority="2" operator="equal">
      <formula>"At SDO (includes ""1.5"" &amp; new OSAC Proposed Standards)"</formula>
    </cfRule>
  </conditionalFormatting>
  <conditionalFormatting sqref="J3:J203">
    <cfRule type="cellIs" dxfId="34" priority="3" operator="equal">
      <formula>"Not Yet Drafted"</formula>
    </cfRule>
  </conditionalFormatting>
  <conditionalFormatting sqref="J3:J203">
    <cfRule type="cellIs" dxfId="33" priority="4" operator="equal">
      <formula>"On the Radar/Watch List"</formula>
    </cfRule>
  </conditionalFormatting>
  <conditionalFormatting sqref="J3:J203">
    <cfRule type="cellIs" dxfId="32" priority="5" operator="equal">
      <formula>"OSAC Proposed Standard ON REGISTRY &amp; Sent to SDO"</formula>
    </cfRule>
  </conditionalFormatting>
  <conditionalFormatting sqref="J3:J203">
    <cfRule type="cellIs" dxfId="31" priority="6" operator="equal">
      <formula>"SDO Published Standard Eligible for Registry"</formula>
    </cfRule>
  </conditionalFormatting>
  <conditionalFormatting sqref="J3:J203">
    <cfRule type="cellIs" dxfId="30" priority="7" operator="equal">
      <formula>"SDO Published Standard ON REGISTRY"</formula>
    </cfRule>
  </conditionalFormatting>
  <conditionalFormatting sqref="J3:J203">
    <cfRule type="cellIs" dxfId="29" priority="8" operator="equal">
      <formula>"Under Development"</formula>
    </cfRule>
  </conditionalFormatting>
  <conditionalFormatting sqref="J3:J203">
    <cfRule type="cellIs" dxfId="28" priority="9" operator="equal">
      <formula>"Archived"</formula>
    </cfRule>
  </conditionalFormatting>
  <hyperlinks>
    <hyperlink ref="Q13" location="null!A1" display="WK69919" xr:uid="{00000000-0004-0000-0500-000000000000}"/>
    <hyperlink ref="P32" location="null!A1" display="E3046-15" xr:uid="{00000000-0004-0000-0500-000001000000}"/>
    <hyperlink ref="P35" location="null!A1" display="E3016-18" xr:uid="{00000000-0004-0000-0500-000002000000}"/>
    <hyperlink ref="P104" location="null!A1" display="E1843-20" xr:uid="{00000000-0004-0000-0500-000003000000}"/>
    <hyperlink ref="P105" location="null!A1" display="E2123-20" xr:uid="{00000000-0004-0000-0500-000004000000}"/>
    <hyperlink ref="P106" location="null!A1" display="E2124-20" xr:uid="{00000000-0004-0000-0500-000005000000}"/>
    <hyperlink ref="Q144" location="null!A1" display="WK58457" xr:uid="{00000000-0004-0000-0500-000006000000}"/>
    <hyperlink ref="Q145" location="null!A1" display="WK73117" xr:uid="{00000000-0004-0000-0500-000007000000}"/>
    <hyperlink ref="Q146" location="null!A1" display="WK75150" xr:uid="{00000000-0004-0000-0500-000008000000}"/>
    <hyperlink ref="P153" location="null!A1" display="E860-07(13)e2" xr:uid="{00000000-0004-0000-0500-000009000000}"/>
    <hyperlink ref="Q155" location="null!A1" display="WK85343" xr:uid="{00000000-0004-0000-0500-00000A000000}"/>
    <hyperlink ref="Q156" location="null!A1" display="WK77530" xr:uid="{00000000-0004-0000-0500-00000B000000}"/>
    <hyperlink ref="Q167" location="null!A1" display="WK70008" xr:uid="{00000000-0004-0000-0500-00000C000000}"/>
    <hyperlink ref="Q168" location="'ASTM Tracker_ARCHIVED 4202023'!E38" display="WK78737" xr:uid="{00000000-0004-0000-0500-00000D000000}"/>
    <hyperlink ref="Q169" location="'ASTM Tracker_ARCHIVED 4202023'!E90" display="WK72638" xr:uid="{00000000-0004-0000-0500-00000E000000}"/>
    <hyperlink ref="P178" location="null!A1" display="E3233-20" xr:uid="{00000000-0004-0000-0500-00000F000000}"/>
    <hyperlink ref="P179" location="null!A1" display="E3234-20" xr:uid="{00000000-0004-0000-0500-000010000000}"/>
    <hyperlink ref="Q180" location="null!A1" display="WK78748" xr:uid="{00000000-0004-0000-0500-000011000000}"/>
    <hyperlink ref="Q182" location="null!A1" display="WK85475" xr:uid="{00000000-0004-0000-0500-000012000000}"/>
    <hyperlink ref="Q187" location="null!A1" display="WK83695" xr:uid="{00000000-0004-0000-0500-000013000000}"/>
    <hyperlink ref="Q189" location="null!A1" display="WK69872" xr:uid="{00000000-0004-0000-0500-000014000000}"/>
    <hyperlink ref="Q191" location="null!A1" display="WK66417" xr:uid="{00000000-0004-0000-0500-000015000000}"/>
    <hyperlink ref="Q192" location="'ASTM Tracker_ARCHIVED 4202023'!E106" display="WK61709" xr:uid="{00000000-0004-0000-0500-000016000000}"/>
  </hyperlinks>
  <pageMargins left="0.7" right="0.7" top="0.75" bottom="0.75" header="0" footer="0"/>
  <pageSetup orientation="portrait"/>
  <legacyDrawing r:id="rId1"/>
  <extLst>
    <ext xmlns:x14="http://schemas.microsoft.com/office/spreadsheetml/2009/9/main" uri="{CCE6A557-97BC-4b89-ADB6-D9C93CAAB3DF}">
      <x14:dataValidations xmlns:xm="http://schemas.microsoft.com/office/excel/2006/main" count="3">
        <x14:dataValidation type="list" allowBlank="1" xr:uid="{00000000-0002-0000-0500-000000000000}">
          <x14:formula1>
            <xm:f>'Column Descriptions'!$A$2:$A$10</xm:f>
          </x14:formula1>
          <xm:sqref>R3:R203</xm:sqref>
        </x14:dataValidation>
        <x14:dataValidation type="list" allowBlank="1" xr:uid="{00000000-0002-0000-0500-000001000000}">
          <x14:formula1>
            <xm:f>'Column Descriptions'!$G$2:$G$11</xm:f>
          </x14:formula1>
          <xm:sqref>J1:J403</xm:sqref>
        </x14:dataValidation>
        <x14:dataValidation type="list" allowBlank="1" xr:uid="{00000000-0002-0000-0500-000002000000}">
          <x14:formula1>
            <xm:f>'Column Descriptions'!$P$2:$P$4</xm:f>
          </x14:formula1>
          <xm:sqref>L3:L203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G1000"/>
  <sheetViews>
    <sheetView workbookViewId="0"/>
  </sheetViews>
  <sheetFormatPr defaultColWidth="12.6328125" defaultRowHeight="15" customHeight="1"/>
  <cols>
    <col min="1" max="1" width="16.6328125" customWidth="1"/>
    <col min="2" max="3" width="25.08984375" customWidth="1"/>
    <col min="4" max="4" width="25.7265625" customWidth="1"/>
    <col min="5" max="5" width="24.7265625" customWidth="1"/>
    <col min="6" max="6" width="25.36328125" customWidth="1"/>
    <col min="7" max="7" width="68.26953125" customWidth="1"/>
    <col min="8" max="9" width="25.6328125" customWidth="1"/>
  </cols>
  <sheetData>
    <row r="1" spans="1:33" ht="30" customHeight="1">
      <c r="A1" s="270" t="s">
        <v>2578</v>
      </c>
      <c r="B1" s="271"/>
      <c r="C1" s="409"/>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7"/>
    </row>
    <row r="2" spans="1:33" ht="13">
      <c r="A2" s="272" t="s">
        <v>2579</v>
      </c>
      <c r="B2" s="273" t="s">
        <v>2580</v>
      </c>
      <c r="C2" s="273" t="s">
        <v>2581</v>
      </c>
      <c r="D2" s="274" t="s">
        <v>2582</v>
      </c>
      <c r="E2" s="274" t="s">
        <v>2583</v>
      </c>
      <c r="F2" s="274" t="s">
        <v>2584</v>
      </c>
      <c r="G2" s="274" t="s">
        <v>2585</v>
      </c>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row>
    <row r="3" spans="1:33" ht="13">
      <c r="A3" s="276">
        <v>45036</v>
      </c>
      <c r="B3" s="277" t="s">
        <v>2586</v>
      </c>
      <c r="C3" s="277" t="s">
        <v>2587</v>
      </c>
      <c r="D3" s="277" t="s">
        <v>35</v>
      </c>
      <c r="E3" s="278"/>
      <c r="F3" s="278"/>
      <c r="G3" s="277" t="s">
        <v>2588</v>
      </c>
    </row>
    <row r="4" spans="1:33" ht="13">
      <c r="A4" s="276">
        <v>45036</v>
      </c>
      <c r="B4" s="277" t="s">
        <v>2586</v>
      </c>
      <c r="C4" s="277" t="s">
        <v>2589</v>
      </c>
      <c r="D4" s="277" t="s">
        <v>2590</v>
      </c>
      <c r="E4" s="278"/>
      <c r="F4" s="278"/>
      <c r="G4" s="277" t="s">
        <v>2591</v>
      </c>
    </row>
    <row r="5" spans="1:33" ht="13">
      <c r="A5" s="276">
        <v>45036</v>
      </c>
      <c r="B5" s="277" t="s">
        <v>2586</v>
      </c>
      <c r="C5" s="277" t="s">
        <v>2592</v>
      </c>
      <c r="D5" s="277" t="s">
        <v>29</v>
      </c>
      <c r="E5" s="277" t="s">
        <v>2590</v>
      </c>
      <c r="F5" s="278"/>
      <c r="G5" s="277" t="s">
        <v>2593</v>
      </c>
    </row>
    <row r="6" spans="1:33" ht="13">
      <c r="A6" s="276">
        <v>45036</v>
      </c>
      <c r="B6" s="277" t="s">
        <v>2586</v>
      </c>
      <c r="C6" s="277" t="s">
        <v>2594</v>
      </c>
      <c r="D6" s="277" t="s">
        <v>2595</v>
      </c>
      <c r="E6" s="278"/>
      <c r="F6" s="278"/>
      <c r="G6" s="277" t="s">
        <v>2596</v>
      </c>
    </row>
    <row r="7" spans="1:33" ht="13">
      <c r="A7" s="276">
        <v>45036</v>
      </c>
      <c r="B7" s="277" t="s">
        <v>2586</v>
      </c>
      <c r="C7" s="277" t="s">
        <v>2597</v>
      </c>
      <c r="D7" s="277" t="s">
        <v>2590</v>
      </c>
      <c r="E7" s="278"/>
      <c r="F7" s="278"/>
      <c r="G7" s="277" t="s">
        <v>2598</v>
      </c>
    </row>
    <row r="8" spans="1:33" ht="26.5">
      <c r="A8" s="276">
        <v>45035</v>
      </c>
      <c r="B8" s="279" t="s">
        <v>2599</v>
      </c>
      <c r="C8" s="279" t="s">
        <v>2600</v>
      </c>
      <c r="D8" s="277" t="s">
        <v>35</v>
      </c>
      <c r="E8" s="278"/>
      <c r="F8" s="278"/>
      <c r="G8" s="277" t="s">
        <v>2601</v>
      </c>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row>
    <row r="9" spans="1:33" ht="26.5">
      <c r="A9" s="276">
        <v>45035</v>
      </c>
      <c r="B9" s="279" t="s">
        <v>2599</v>
      </c>
      <c r="C9" s="279" t="s">
        <v>2600</v>
      </c>
      <c r="D9" s="279" t="s">
        <v>864</v>
      </c>
      <c r="E9" s="278"/>
      <c r="F9" s="278"/>
      <c r="G9" s="277" t="s">
        <v>2602</v>
      </c>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row>
    <row r="10" spans="1:33" ht="13">
      <c r="A10" s="281"/>
      <c r="B10" s="282"/>
      <c r="C10" s="282"/>
      <c r="D10" s="282"/>
      <c r="E10" s="282"/>
      <c r="F10" s="282"/>
      <c r="G10" s="282"/>
    </row>
    <row r="11" spans="1:33" ht="13">
      <c r="A11" s="281"/>
      <c r="B11" s="282"/>
      <c r="C11" s="282"/>
      <c r="D11" s="282"/>
      <c r="E11" s="282"/>
      <c r="F11" s="282"/>
      <c r="G11" s="282"/>
    </row>
    <row r="12" spans="1:33" ht="13">
      <c r="A12" s="281"/>
      <c r="B12" s="282"/>
      <c r="C12" s="282"/>
    </row>
    <row r="13" spans="1:33" ht="13">
      <c r="A13" s="281"/>
      <c r="B13" s="282"/>
      <c r="C13" s="282"/>
    </row>
    <row r="14" spans="1:33" ht="13">
      <c r="A14" s="281"/>
      <c r="B14" s="282"/>
      <c r="C14" s="282"/>
    </row>
    <row r="15" spans="1:33" ht="13">
      <c r="A15" s="281"/>
      <c r="B15" s="282"/>
      <c r="C15" s="282"/>
    </row>
    <row r="16" spans="1:33" ht="13">
      <c r="A16" s="281"/>
      <c r="B16" s="282"/>
      <c r="C16" s="282"/>
    </row>
    <row r="17" spans="1:3" ht="13">
      <c r="A17" s="281"/>
      <c r="B17" s="282"/>
      <c r="C17" s="282"/>
    </row>
    <row r="18" spans="1:3" ht="13">
      <c r="A18" s="281"/>
      <c r="B18" s="282"/>
      <c r="C18" s="282"/>
    </row>
    <row r="19" spans="1:3" ht="13">
      <c r="A19" s="281"/>
      <c r="B19" s="282"/>
      <c r="C19" s="282"/>
    </row>
    <row r="20" spans="1:3" ht="13">
      <c r="A20" s="281"/>
      <c r="B20" s="282"/>
      <c r="C20" s="282"/>
    </row>
    <row r="21" spans="1:3" ht="13">
      <c r="A21" s="281"/>
      <c r="B21" s="282"/>
      <c r="C21" s="282"/>
    </row>
    <row r="22" spans="1:3" ht="13">
      <c r="A22" s="281"/>
      <c r="B22" s="282"/>
      <c r="C22" s="282"/>
    </row>
    <row r="23" spans="1:3" ht="13">
      <c r="A23" s="281"/>
      <c r="B23" s="282"/>
      <c r="C23" s="282"/>
    </row>
    <row r="24" spans="1:3" ht="13">
      <c r="A24" s="281"/>
      <c r="B24" s="282"/>
      <c r="C24" s="282"/>
    </row>
    <row r="25" spans="1:3" ht="13">
      <c r="A25" s="281"/>
      <c r="B25" s="282"/>
      <c r="C25" s="282"/>
    </row>
    <row r="26" spans="1:3" ht="13">
      <c r="A26" s="281"/>
      <c r="B26" s="282"/>
      <c r="C26" s="282"/>
    </row>
    <row r="27" spans="1:3" ht="13">
      <c r="A27" s="281"/>
      <c r="B27" s="282"/>
      <c r="C27" s="282"/>
    </row>
    <row r="28" spans="1:3" ht="13">
      <c r="A28" s="281"/>
      <c r="B28" s="282"/>
      <c r="C28" s="282"/>
    </row>
    <row r="29" spans="1:3" ht="13">
      <c r="A29" s="281"/>
      <c r="B29" s="282"/>
      <c r="C29" s="282"/>
    </row>
    <row r="30" spans="1:3" ht="13">
      <c r="A30" s="281"/>
      <c r="B30" s="282"/>
      <c r="C30" s="282"/>
    </row>
    <row r="31" spans="1:3" ht="13">
      <c r="A31" s="281"/>
      <c r="B31" s="282"/>
      <c r="C31" s="282"/>
    </row>
    <row r="32" spans="1:3" ht="13">
      <c r="A32" s="281"/>
      <c r="B32" s="282"/>
      <c r="C32" s="282"/>
    </row>
    <row r="33" spans="1:3" ht="13">
      <c r="A33" s="281"/>
      <c r="B33" s="282"/>
      <c r="C33" s="282"/>
    </row>
    <row r="34" spans="1:3" ht="13">
      <c r="A34" s="281"/>
      <c r="B34" s="282"/>
      <c r="C34" s="282"/>
    </row>
    <row r="35" spans="1:3" ht="13">
      <c r="A35" s="281"/>
      <c r="B35" s="282"/>
      <c r="C35" s="282"/>
    </row>
    <row r="36" spans="1:3" ht="13">
      <c r="A36" s="281"/>
      <c r="B36" s="282"/>
      <c r="C36" s="282"/>
    </row>
    <row r="37" spans="1:3" ht="13">
      <c r="A37" s="281"/>
      <c r="B37" s="282"/>
      <c r="C37" s="282"/>
    </row>
    <row r="38" spans="1:3" ht="13">
      <c r="A38" s="281"/>
      <c r="B38" s="282"/>
      <c r="C38" s="282"/>
    </row>
    <row r="39" spans="1:3" ht="13">
      <c r="A39" s="281"/>
      <c r="B39" s="282"/>
      <c r="C39" s="282"/>
    </row>
    <row r="40" spans="1:3" ht="13">
      <c r="A40" s="281"/>
      <c r="B40" s="282"/>
      <c r="C40" s="282"/>
    </row>
    <row r="41" spans="1:3" ht="13">
      <c r="A41" s="281"/>
      <c r="B41" s="282"/>
      <c r="C41" s="282"/>
    </row>
    <row r="42" spans="1:3" ht="13">
      <c r="A42" s="281"/>
      <c r="B42" s="282"/>
      <c r="C42" s="282"/>
    </row>
    <row r="43" spans="1:3" ht="13">
      <c r="A43" s="281"/>
      <c r="B43" s="282"/>
      <c r="C43" s="282"/>
    </row>
    <row r="44" spans="1:3" ht="13">
      <c r="A44" s="281"/>
      <c r="B44" s="282"/>
      <c r="C44" s="282"/>
    </row>
    <row r="45" spans="1:3" ht="13">
      <c r="A45" s="281"/>
      <c r="B45" s="282"/>
      <c r="C45" s="282"/>
    </row>
    <row r="46" spans="1:3" ht="13">
      <c r="A46" s="281"/>
      <c r="B46" s="282"/>
      <c r="C46" s="282"/>
    </row>
    <row r="47" spans="1:3" ht="13">
      <c r="A47" s="281"/>
      <c r="B47" s="282"/>
      <c r="C47" s="282"/>
    </row>
    <row r="48" spans="1:3" ht="13">
      <c r="A48" s="281"/>
      <c r="B48" s="282"/>
      <c r="C48" s="282"/>
    </row>
    <row r="49" spans="1:3" ht="13">
      <c r="A49" s="281"/>
      <c r="B49" s="282"/>
      <c r="C49" s="282"/>
    </row>
    <row r="50" spans="1:3" ht="13">
      <c r="A50" s="281"/>
      <c r="B50" s="282"/>
      <c r="C50" s="282"/>
    </row>
    <row r="51" spans="1:3" ht="13">
      <c r="A51" s="281"/>
      <c r="B51" s="282"/>
      <c r="C51" s="282"/>
    </row>
    <row r="52" spans="1:3" ht="13">
      <c r="A52" s="281"/>
      <c r="B52" s="282"/>
      <c r="C52" s="282"/>
    </row>
    <row r="53" spans="1:3" ht="13">
      <c r="A53" s="281"/>
      <c r="B53" s="282"/>
      <c r="C53" s="282"/>
    </row>
    <row r="54" spans="1:3" ht="13">
      <c r="A54" s="281"/>
      <c r="B54" s="282"/>
      <c r="C54" s="282"/>
    </row>
    <row r="55" spans="1:3" ht="13">
      <c r="A55" s="281"/>
      <c r="B55" s="282"/>
      <c r="C55" s="282"/>
    </row>
    <row r="56" spans="1:3" ht="13">
      <c r="A56" s="281"/>
      <c r="B56" s="282"/>
      <c r="C56" s="282"/>
    </row>
    <row r="57" spans="1:3" ht="13">
      <c r="A57" s="281"/>
      <c r="B57" s="282"/>
      <c r="C57" s="282"/>
    </row>
    <row r="58" spans="1:3" ht="13">
      <c r="A58" s="281"/>
      <c r="B58" s="282"/>
      <c r="C58" s="282"/>
    </row>
    <row r="59" spans="1:3" ht="13">
      <c r="A59" s="281"/>
      <c r="B59" s="282"/>
      <c r="C59" s="282"/>
    </row>
    <row r="60" spans="1:3" ht="13">
      <c r="A60" s="281"/>
      <c r="B60" s="282"/>
      <c r="C60" s="282"/>
    </row>
    <row r="61" spans="1:3" ht="13">
      <c r="A61" s="281"/>
      <c r="B61" s="282"/>
      <c r="C61" s="282"/>
    </row>
    <row r="62" spans="1:3" ht="13">
      <c r="A62" s="281"/>
      <c r="B62" s="282"/>
      <c r="C62" s="282"/>
    </row>
    <row r="63" spans="1:3" ht="13">
      <c r="A63" s="281"/>
      <c r="B63" s="282"/>
      <c r="C63" s="282"/>
    </row>
    <row r="64" spans="1:3" ht="13">
      <c r="A64" s="281"/>
      <c r="B64" s="282"/>
      <c r="C64" s="282"/>
    </row>
    <row r="65" spans="1:3" ht="13">
      <c r="A65" s="281"/>
      <c r="B65" s="282"/>
      <c r="C65" s="282"/>
    </row>
    <row r="66" spans="1:3" ht="13">
      <c r="A66" s="281"/>
      <c r="B66" s="282"/>
      <c r="C66" s="282"/>
    </row>
    <row r="67" spans="1:3" ht="13">
      <c r="A67" s="281"/>
      <c r="B67" s="282"/>
      <c r="C67" s="282"/>
    </row>
    <row r="68" spans="1:3" ht="13">
      <c r="A68" s="281"/>
      <c r="B68" s="282"/>
      <c r="C68" s="282"/>
    </row>
    <row r="69" spans="1:3" ht="13">
      <c r="A69" s="281"/>
      <c r="B69" s="282"/>
      <c r="C69" s="282"/>
    </row>
    <row r="70" spans="1:3" ht="13">
      <c r="A70" s="281"/>
      <c r="B70" s="282"/>
      <c r="C70" s="282"/>
    </row>
    <row r="71" spans="1:3" ht="13">
      <c r="A71" s="281"/>
      <c r="B71" s="282"/>
      <c r="C71" s="282"/>
    </row>
    <row r="72" spans="1:3" ht="13">
      <c r="A72" s="281"/>
      <c r="B72" s="282"/>
      <c r="C72" s="282"/>
    </row>
    <row r="73" spans="1:3" ht="13">
      <c r="A73" s="281"/>
      <c r="B73" s="282"/>
      <c r="C73" s="282"/>
    </row>
    <row r="74" spans="1:3" ht="13">
      <c r="A74" s="281"/>
      <c r="B74" s="282"/>
      <c r="C74" s="282"/>
    </row>
    <row r="75" spans="1:3" ht="13">
      <c r="A75" s="281"/>
      <c r="B75" s="282"/>
      <c r="C75" s="282"/>
    </row>
    <row r="76" spans="1:3" ht="13">
      <c r="A76" s="281"/>
      <c r="B76" s="282"/>
      <c r="C76" s="282"/>
    </row>
    <row r="77" spans="1:3" ht="13">
      <c r="A77" s="281"/>
      <c r="B77" s="282"/>
      <c r="C77" s="282"/>
    </row>
    <row r="78" spans="1:3" ht="13">
      <c r="A78" s="281"/>
      <c r="B78" s="282"/>
      <c r="C78" s="282"/>
    </row>
    <row r="79" spans="1:3" ht="13">
      <c r="A79" s="281"/>
      <c r="B79" s="282"/>
      <c r="C79" s="282"/>
    </row>
    <row r="80" spans="1:3" ht="13">
      <c r="A80" s="281"/>
      <c r="B80" s="282"/>
      <c r="C80" s="282"/>
    </row>
    <row r="81" spans="1:3" ht="13">
      <c r="A81" s="281"/>
      <c r="B81" s="282"/>
      <c r="C81" s="282"/>
    </row>
    <row r="82" spans="1:3" ht="13">
      <c r="A82" s="281"/>
      <c r="B82" s="282"/>
      <c r="C82" s="282"/>
    </row>
    <row r="83" spans="1:3" ht="13">
      <c r="A83" s="281"/>
      <c r="B83" s="282"/>
      <c r="C83" s="282"/>
    </row>
    <row r="84" spans="1:3" ht="13">
      <c r="A84" s="281"/>
      <c r="B84" s="282"/>
      <c r="C84" s="282"/>
    </row>
    <row r="85" spans="1:3" ht="13">
      <c r="A85" s="281"/>
      <c r="B85" s="282"/>
      <c r="C85" s="282"/>
    </row>
    <row r="86" spans="1:3" ht="13">
      <c r="A86" s="281"/>
      <c r="B86" s="282"/>
      <c r="C86" s="282"/>
    </row>
    <row r="87" spans="1:3" ht="13">
      <c r="A87" s="281"/>
      <c r="B87" s="282"/>
      <c r="C87" s="282"/>
    </row>
    <row r="88" spans="1:3" ht="13">
      <c r="A88" s="281"/>
      <c r="B88" s="282"/>
      <c r="C88" s="282"/>
    </row>
    <row r="89" spans="1:3" ht="13">
      <c r="A89" s="281"/>
      <c r="B89" s="282"/>
      <c r="C89" s="282"/>
    </row>
    <row r="90" spans="1:3" ht="13">
      <c r="A90" s="281"/>
      <c r="B90" s="282"/>
      <c r="C90" s="282"/>
    </row>
    <row r="91" spans="1:3" ht="13">
      <c r="A91" s="281"/>
      <c r="B91" s="282"/>
      <c r="C91" s="282"/>
    </row>
    <row r="92" spans="1:3" ht="13">
      <c r="A92" s="281"/>
      <c r="B92" s="282"/>
      <c r="C92" s="282"/>
    </row>
    <row r="93" spans="1:3" ht="13">
      <c r="A93" s="281"/>
      <c r="B93" s="282"/>
      <c r="C93" s="282"/>
    </row>
    <row r="94" spans="1:3" ht="13">
      <c r="A94" s="281"/>
      <c r="B94" s="282"/>
      <c r="C94" s="282"/>
    </row>
    <row r="95" spans="1:3" ht="13">
      <c r="A95" s="281"/>
      <c r="B95" s="282"/>
      <c r="C95" s="282"/>
    </row>
    <row r="96" spans="1:3" ht="13">
      <c r="A96" s="281"/>
      <c r="B96" s="282"/>
      <c r="C96" s="282"/>
    </row>
    <row r="97" spans="1:3" ht="13">
      <c r="A97" s="281"/>
      <c r="B97" s="282"/>
      <c r="C97" s="282"/>
    </row>
    <row r="98" spans="1:3" ht="13">
      <c r="A98" s="281"/>
      <c r="B98" s="282"/>
      <c r="C98" s="282"/>
    </row>
    <row r="99" spans="1:3" ht="13">
      <c r="A99" s="281"/>
      <c r="B99" s="282"/>
      <c r="C99" s="282"/>
    </row>
    <row r="100" spans="1:3" ht="13">
      <c r="A100" s="281"/>
      <c r="B100" s="282"/>
      <c r="C100" s="282"/>
    </row>
    <row r="101" spans="1:3" ht="13">
      <c r="A101" s="281"/>
      <c r="B101" s="282"/>
      <c r="C101" s="282"/>
    </row>
    <row r="102" spans="1:3" ht="13">
      <c r="A102" s="281"/>
      <c r="B102" s="282"/>
      <c r="C102" s="282"/>
    </row>
    <row r="103" spans="1:3" ht="13">
      <c r="A103" s="281"/>
      <c r="B103" s="282"/>
      <c r="C103" s="282"/>
    </row>
    <row r="104" spans="1:3" ht="13">
      <c r="A104" s="281"/>
      <c r="B104" s="282"/>
      <c r="C104" s="282"/>
    </row>
    <row r="105" spans="1:3" ht="13">
      <c r="A105" s="281"/>
      <c r="B105" s="282"/>
      <c r="C105" s="282"/>
    </row>
    <row r="106" spans="1:3" ht="13">
      <c r="A106" s="281"/>
      <c r="B106" s="282"/>
      <c r="C106" s="282"/>
    </row>
    <row r="107" spans="1:3" ht="13">
      <c r="A107" s="281"/>
      <c r="B107" s="282"/>
      <c r="C107" s="282"/>
    </row>
    <row r="108" spans="1:3" ht="13">
      <c r="A108" s="281"/>
      <c r="B108" s="282"/>
      <c r="C108" s="282"/>
    </row>
    <row r="109" spans="1:3" ht="13">
      <c r="A109" s="281"/>
      <c r="B109" s="282"/>
      <c r="C109" s="282"/>
    </row>
    <row r="110" spans="1:3" ht="13">
      <c r="A110" s="281"/>
      <c r="B110" s="282"/>
      <c r="C110" s="282"/>
    </row>
    <row r="111" spans="1:3" ht="13">
      <c r="A111" s="281"/>
      <c r="B111" s="282"/>
      <c r="C111" s="282"/>
    </row>
    <row r="112" spans="1:3" ht="13">
      <c r="A112" s="281"/>
      <c r="B112" s="282"/>
      <c r="C112" s="282"/>
    </row>
    <row r="113" spans="1:3" ht="13">
      <c r="A113" s="281"/>
      <c r="B113" s="282"/>
      <c r="C113" s="282"/>
    </row>
    <row r="114" spans="1:3" ht="13">
      <c r="A114" s="281"/>
      <c r="B114" s="282"/>
      <c r="C114" s="282"/>
    </row>
    <row r="115" spans="1:3" ht="13">
      <c r="A115" s="281"/>
      <c r="B115" s="282"/>
      <c r="C115" s="282"/>
    </row>
    <row r="116" spans="1:3" ht="13">
      <c r="A116" s="281"/>
      <c r="B116" s="282"/>
      <c r="C116" s="282"/>
    </row>
    <row r="117" spans="1:3" ht="13">
      <c r="A117" s="281"/>
      <c r="B117" s="282"/>
      <c r="C117" s="282"/>
    </row>
    <row r="118" spans="1:3" ht="13">
      <c r="A118" s="281"/>
      <c r="B118" s="282"/>
      <c r="C118" s="282"/>
    </row>
    <row r="119" spans="1:3" ht="13">
      <c r="A119" s="281"/>
      <c r="B119" s="282"/>
      <c r="C119" s="282"/>
    </row>
    <row r="120" spans="1:3" ht="13">
      <c r="A120" s="281"/>
      <c r="B120" s="282"/>
      <c r="C120" s="282"/>
    </row>
    <row r="121" spans="1:3" ht="13">
      <c r="A121" s="281"/>
      <c r="B121" s="282"/>
      <c r="C121" s="282"/>
    </row>
    <row r="122" spans="1:3" ht="13">
      <c r="A122" s="281"/>
      <c r="B122" s="282"/>
      <c r="C122" s="282"/>
    </row>
    <row r="123" spans="1:3" ht="13">
      <c r="A123" s="281"/>
      <c r="B123" s="282"/>
      <c r="C123" s="282"/>
    </row>
    <row r="124" spans="1:3" ht="13">
      <c r="A124" s="281"/>
      <c r="B124" s="282"/>
      <c r="C124" s="282"/>
    </row>
    <row r="125" spans="1:3" ht="13">
      <c r="A125" s="281"/>
      <c r="B125" s="282"/>
      <c r="C125" s="282"/>
    </row>
    <row r="126" spans="1:3" ht="13">
      <c r="A126" s="281"/>
      <c r="B126" s="282"/>
      <c r="C126" s="282"/>
    </row>
    <row r="127" spans="1:3" ht="13">
      <c r="A127" s="281"/>
      <c r="B127" s="282"/>
      <c r="C127" s="282"/>
    </row>
    <row r="128" spans="1:3" ht="13">
      <c r="A128" s="281"/>
      <c r="B128" s="282"/>
      <c r="C128" s="282"/>
    </row>
    <row r="129" spans="1:3" ht="13">
      <c r="A129" s="281"/>
      <c r="B129" s="282"/>
      <c r="C129" s="282"/>
    </row>
    <row r="130" spans="1:3" ht="13">
      <c r="A130" s="281"/>
      <c r="B130" s="282"/>
      <c r="C130" s="282"/>
    </row>
    <row r="131" spans="1:3" ht="13">
      <c r="A131" s="281"/>
      <c r="B131" s="282"/>
      <c r="C131" s="282"/>
    </row>
    <row r="132" spans="1:3" ht="13">
      <c r="A132" s="281"/>
      <c r="B132" s="282"/>
      <c r="C132" s="282"/>
    </row>
    <row r="133" spans="1:3" ht="13">
      <c r="A133" s="281"/>
      <c r="B133" s="282"/>
      <c r="C133" s="282"/>
    </row>
    <row r="134" spans="1:3" ht="13">
      <c r="A134" s="281"/>
      <c r="B134" s="282"/>
      <c r="C134" s="282"/>
    </row>
    <row r="135" spans="1:3" ht="13">
      <c r="A135" s="281"/>
      <c r="B135" s="282"/>
      <c r="C135" s="282"/>
    </row>
    <row r="136" spans="1:3" ht="13">
      <c r="A136" s="281"/>
      <c r="B136" s="282"/>
      <c r="C136" s="282"/>
    </row>
    <row r="137" spans="1:3" ht="13">
      <c r="A137" s="281"/>
      <c r="B137" s="282"/>
      <c r="C137" s="282"/>
    </row>
    <row r="138" spans="1:3" ht="13">
      <c r="A138" s="281"/>
      <c r="B138" s="282"/>
      <c r="C138" s="282"/>
    </row>
    <row r="139" spans="1:3" ht="13">
      <c r="A139" s="281"/>
      <c r="B139" s="282"/>
      <c r="C139" s="282"/>
    </row>
    <row r="140" spans="1:3" ht="13">
      <c r="A140" s="281"/>
      <c r="B140" s="282"/>
      <c r="C140" s="282"/>
    </row>
    <row r="141" spans="1:3" ht="13">
      <c r="A141" s="281"/>
      <c r="B141" s="282"/>
      <c r="C141" s="282"/>
    </row>
    <row r="142" spans="1:3" ht="13">
      <c r="A142" s="281"/>
      <c r="B142" s="282"/>
      <c r="C142" s="282"/>
    </row>
    <row r="143" spans="1:3" ht="13">
      <c r="A143" s="281"/>
      <c r="B143" s="282"/>
      <c r="C143" s="282"/>
    </row>
    <row r="144" spans="1:3" ht="13">
      <c r="A144" s="281"/>
      <c r="B144" s="282"/>
      <c r="C144" s="282"/>
    </row>
    <row r="145" spans="1:3" ht="13">
      <c r="A145" s="281"/>
      <c r="B145" s="282"/>
      <c r="C145" s="282"/>
    </row>
    <row r="146" spans="1:3" ht="13">
      <c r="A146" s="281"/>
      <c r="B146" s="282"/>
      <c r="C146" s="282"/>
    </row>
    <row r="147" spans="1:3" ht="13">
      <c r="A147" s="281"/>
      <c r="B147" s="282"/>
      <c r="C147" s="282"/>
    </row>
    <row r="148" spans="1:3" ht="13">
      <c r="A148" s="281"/>
      <c r="B148" s="282"/>
      <c r="C148" s="282"/>
    </row>
    <row r="149" spans="1:3" ht="13">
      <c r="A149" s="281"/>
      <c r="B149" s="282"/>
      <c r="C149" s="282"/>
    </row>
    <row r="150" spans="1:3" ht="13">
      <c r="A150" s="281"/>
      <c r="B150" s="282"/>
      <c r="C150" s="282"/>
    </row>
    <row r="151" spans="1:3" ht="13">
      <c r="A151" s="281"/>
      <c r="B151" s="282"/>
      <c r="C151" s="282"/>
    </row>
    <row r="152" spans="1:3" ht="13">
      <c r="A152" s="281"/>
      <c r="B152" s="282"/>
      <c r="C152" s="282"/>
    </row>
    <row r="153" spans="1:3" ht="13">
      <c r="A153" s="281"/>
      <c r="B153" s="282"/>
      <c r="C153" s="282"/>
    </row>
    <row r="154" spans="1:3" ht="13">
      <c r="A154" s="281"/>
      <c r="B154" s="282"/>
      <c r="C154" s="282"/>
    </row>
    <row r="155" spans="1:3" ht="13">
      <c r="A155" s="281"/>
      <c r="B155" s="282"/>
      <c r="C155" s="282"/>
    </row>
    <row r="156" spans="1:3" ht="13">
      <c r="A156" s="281"/>
      <c r="B156" s="282"/>
      <c r="C156" s="282"/>
    </row>
    <row r="157" spans="1:3" ht="13">
      <c r="A157" s="281"/>
      <c r="B157" s="282"/>
      <c r="C157" s="282"/>
    </row>
    <row r="158" spans="1:3" ht="13">
      <c r="A158" s="281"/>
      <c r="B158" s="282"/>
      <c r="C158" s="282"/>
    </row>
    <row r="159" spans="1:3" ht="13">
      <c r="A159" s="281"/>
      <c r="B159" s="282"/>
      <c r="C159" s="282"/>
    </row>
    <row r="160" spans="1:3" ht="13">
      <c r="A160" s="281"/>
      <c r="B160" s="282"/>
      <c r="C160" s="282"/>
    </row>
    <row r="161" spans="1:3" ht="13">
      <c r="A161" s="281"/>
      <c r="B161" s="282"/>
      <c r="C161" s="282"/>
    </row>
    <row r="162" spans="1:3" ht="13">
      <c r="A162" s="281"/>
      <c r="B162" s="282"/>
      <c r="C162" s="282"/>
    </row>
    <row r="163" spans="1:3" ht="13">
      <c r="A163" s="281"/>
      <c r="B163" s="282"/>
      <c r="C163" s="282"/>
    </row>
    <row r="164" spans="1:3" ht="13">
      <c r="A164" s="281"/>
      <c r="B164" s="282"/>
      <c r="C164" s="282"/>
    </row>
    <row r="165" spans="1:3" ht="13">
      <c r="A165" s="281"/>
      <c r="B165" s="282"/>
      <c r="C165" s="282"/>
    </row>
    <row r="166" spans="1:3" ht="13">
      <c r="A166" s="281"/>
      <c r="B166" s="282"/>
      <c r="C166" s="282"/>
    </row>
    <row r="167" spans="1:3" ht="13">
      <c r="A167" s="281"/>
      <c r="B167" s="282"/>
      <c r="C167" s="282"/>
    </row>
    <row r="168" spans="1:3" ht="13">
      <c r="A168" s="281"/>
      <c r="B168" s="282"/>
      <c r="C168" s="282"/>
    </row>
    <row r="169" spans="1:3" ht="13">
      <c r="A169" s="281"/>
      <c r="B169" s="282"/>
      <c r="C169" s="282"/>
    </row>
    <row r="170" spans="1:3" ht="13">
      <c r="A170" s="281"/>
      <c r="B170" s="282"/>
      <c r="C170" s="282"/>
    </row>
    <row r="171" spans="1:3" ht="13">
      <c r="A171" s="281"/>
      <c r="B171" s="282"/>
      <c r="C171" s="282"/>
    </row>
    <row r="172" spans="1:3" ht="13">
      <c r="A172" s="281"/>
      <c r="B172" s="282"/>
      <c r="C172" s="282"/>
    </row>
    <row r="173" spans="1:3" ht="13">
      <c r="A173" s="281"/>
      <c r="B173" s="282"/>
      <c r="C173" s="282"/>
    </row>
    <row r="174" spans="1:3" ht="13">
      <c r="A174" s="281"/>
      <c r="B174" s="282"/>
      <c r="C174" s="282"/>
    </row>
    <row r="175" spans="1:3" ht="13">
      <c r="A175" s="281"/>
      <c r="B175" s="282"/>
      <c r="C175" s="282"/>
    </row>
    <row r="176" spans="1:3" ht="13">
      <c r="A176" s="281"/>
      <c r="B176" s="282"/>
      <c r="C176" s="282"/>
    </row>
    <row r="177" spans="1:3" ht="13">
      <c r="A177" s="281"/>
      <c r="B177" s="282"/>
      <c r="C177" s="282"/>
    </row>
    <row r="178" spans="1:3" ht="13">
      <c r="A178" s="281"/>
      <c r="B178" s="282"/>
      <c r="C178" s="282"/>
    </row>
    <row r="179" spans="1:3" ht="13">
      <c r="A179" s="281"/>
      <c r="B179" s="282"/>
      <c r="C179" s="282"/>
    </row>
    <row r="180" spans="1:3" ht="13">
      <c r="A180" s="281"/>
      <c r="B180" s="282"/>
      <c r="C180" s="282"/>
    </row>
    <row r="181" spans="1:3" ht="13">
      <c r="A181" s="281"/>
      <c r="B181" s="282"/>
      <c r="C181" s="282"/>
    </row>
    <row r="182" spans="1:3" ht="13">
      <c r="A182" s="281"/>
      <c r="B182" s="282"/>
      <c r="C182" s="282"/>
    </row>
    <row r="183" spans="1:3" ht="13">
      <c r="A183" s="281"/>
      <c r="B183" s="282"/>
      <c r="C183" s="282"/>
    </row>
    <row r="184" spans="1:3" ht="13">
      <c r="A184" s="281"/>
      <c r="B184" s="282"/>
      <c r="C184" s="282"/>
    </row>
    <row r="185" spans="1:3" ht="13">
      <c r="A185" s="281"/>
      <c r="B185" s="282"/>
      <c r="C185" s="282"/>
    </row>
    <row r="186" spans="1:3" ht="13">
      <c r="A186" s="281"/>
      <c r="B186" s="282"/>
      <c r="C186" s="282"/>
    </row>
    <row r="187" spans="1:3" ht="13">
      <c r="A187" s="281"/>
      <c r="B187" s="282"/>
      <c r="C187" s="282"/>
    </row>
    <row r="188" spans="1:3" ht="13">
      <c r="A188" s="281"/>
      <c r="B188" s="282"/>
      <c r="C188" s="282"/>
    </row>
    <row r="189" spans="1:3" ht="13">
      <c r="A189" s="281"/>
      <c r="B189" s="282"/>
      <c r="C189" s="282"/>
    </row>
    <row r="190" spans="1:3" ht="13">
      <c r="A190" s="281"/>
      <c r="B190" s="282"/>
      <c r="C190" s="282"/>
    </row>
    <row r="191" spans="1:3" ht="13">
      <c r="A191" s="281"/>
      <c r="B191" s="282"/>
      <c r="C191" s="282"/>
    </row>
    <row r="192" spans="1:3" ht="13">
      <c r="A192" s="281"/>
      <c r="B192" s="282"/>
      <c r="C192" s="282"/>
    </row>
    <row r="193" spans="1:3" ht="13">
      <c r="A193" s="281"/>
      <c r="B193" s="282"/>
      <c r="C193" s="282"/>
    </row>
    <row r="194" spans="1:3" ht="13">
      <c r="A194" s="281"/>
      <c r="B194" s="282"/>
      <c r="C194" s="282"/>
    </row>
    <row r="195" spans="1:3" ht="13">
      <c r="A195" s="281"/>
      <c r="B195" s="282"/>
      <c r="C195" s="282"/>
    </row>
    <row r="196" spans="1:3" ht="13">
      <c r="A196" s="281"/>
      <c r="B196" s="282"/>
      <c r="C196" s="282"/>
    </row>
    <row r="197" spans="1:3" ht="13">
      <c r="A197" s="281"/>
      <c r="B197" s="282"/>
      <c r="C197" s="282"/>
    </row>
    <row r="198" spans="1:3" ht="13">
      <c r="A198" s="281"/>
      <c r="B198" s="282"/>
      <c r="C198" s="282"/>
    </row>
    <row r="199" spans="1:3" ht="13">
      <c r="A199" s="281"/>
      <c r="B199" s="282"/>
      <c r="C199" s="282"/>
    </row>
    <row r="200" spans="1:3" ht="13">
      <c r="A200" s="281"/>
      <c r="B200" s="282"/>
      <c r="C200" s="282"/>
    </row>
    <row r="201" spans="1:3" ht="13">
      <c r="A201" s="281"/>
      <c r="B201" s="282"/>
      <c r="C201" s="282"/>
    </row>
    <row r="202" spans="1:3" ht="13">
      <c r="A202" s="281"/>
      <c r="B202" s="282"/>
      <c r="C202" s="282"/>
    </row>
    <row r="203" spans="1:3" ht="13">
      <c r="A203" s="281"/>
      <c r="B203" s="282"/>
      <c r="C203" s="282"/>
    </row>
    <row r="204" spans="1:3" ht="13">
      <c r="A204" s="281"/>
      <c r="B204" s="282"/>
      <c r="C204" s="282"/>
    </row>
    <row r="205" spans="1:3" ht="13">
      <c r="A205" s="281"/>
      <c r="B205" s="282"/>
      <c r="C205" s="282"/>
    </row>
    <row r="206" spans="1:3" ht="13">
      <c r="A206" s="281"/>
      <c r="B206" s="282"/>
      <c r="C206" s="282"/>
    </row>
    <row r="207" spans="1:3" ht="13">
      <c r="A207" s="281"/>
      <c r="B207" s="282"/>
      <c r="C207" s="282"/>
    </row>
    <row r="208" spans="1:3" ht="13">
      <c r="A208" s="281"/>
      <c r="B208" s="282"/>
      <c r="C208" s="282"/>
    </row>
    <row r="209" spans="1:3" ht="13">
      <c r="A209" s="281"/>
      <c r="B209" s="282"/>
      <c r="C209" s="282"/>
    </row>
    <row r="210" spans="1:3" ht="13">
      <c r="A210" s="281"/>
      <c r="B210" s="282"/>
      <c r="C210" s="282"/>
    </row>
    <row r="211" spans="1:3" ht="13">
      <c r="A211" s="281"/>
      <c r="B211" s="282"/>
      <c r="C211" s="282"/>
    </row>
    <row r="212" spans="1:3" ht="13">
      <c r="A212" s="281"/>
      <c r="B212" s="282"/>
      <c r="C212" s="282"/>
    </row>
    <row r="213" spans="1:3" ht="13">
      <c r="A213" s="281"/>
      <c r="B213" s="282"/>
      <c r="C213" s="282"/>
    </row>
    <row r="214" spans="1:3" ht="13">
      <c r="A214" s="281"/>
      <c r="B214" s="282"/>
      <c r="C214" s="282"/>
    </row>
    <row r="215" spans="1:3" ht="13">
      <c r="A215" s="281"/>
      <c r="B215" s="282"/>
      <c r="C215" s="282"/>
    </row>
    <row r="216" spans="1:3" ht="13">
      <c r="A216" s="281"/>
      <c r="B216" s="282"/>
      <c r="C216" s="282"/>
    </row>
    <row r="217" spans="1:3" ht="13">
      <c r="A217" s="281"/>
      <c r="B217" s="282"/>
      <c r="C217" s="282"/>
    </row>
    <row r="218" spans="1:3" ht="13">
      <c r="A218" s="281"/>
      <c r="B218" s="282"/>
      <c r="C218" s="282"/>
    </row>
    <row r="219" spans="1:3" ht="13">
      <c r="A219" s="281"/>
      <c r="B219" s="282"/>
      <c r="C219" s="282"/>
    </row>
    <row r="220" spans="1:3" ht="13">
      <c r="A220" s="281"/>
      <c r="B220" s="282"/>
      <c r="C220" s="282"/>
    </row>
    <row r="221" spans="1:3" ht="13">
      <c r="A221" s="281"/>
      <c r="B221" s="282"/>
      <c r="C221" s="282"/>
    </row>
    <row r="222" spans="1:3" ht="13">
      <c r="A222" s="281"/>
      <c r="B222" s="282"/>
      <c r="C222" s="282"/>
    </row>
    <row r="223" spans="1:3" ht="13">
      <c r="A223" s="281"/>
      <c r="B223" s="282"/>
      <c r="C223" s="282"/>
    </row>
    <row r="224" spans="1:3" ht="13">
      <c r="A224" s="281"/>
      <c r="B224" s="282"/>
      <c r="C224" s="282"/>
    </row>
    <row r="225" spans="1:3" ht="13">
      <c r="A225" s="281"/>
      <c r="B225" s="282"/>
      <c r="C225" s="282"/>
    </row>
    <row r="226" spans="1:3" ht="13">
      <c r="A226" s="281"/>
      <c r="B226" s="282"/>
      <c r="C226" s="282"/>
    </row>
    <row r="227" spans="1:3" ht="13">
      <c r="A227" s="281"/>
      <c r="B227" s="282"/>
      <c r="C227" s="282"/>
    </row>
    <row r="228" spans="1:3" ht="13">
      <c r="A228" s="281"/>
      <c r="B228" s="282"/>
      <c r="C228" s="282"/>
    </row>
    <row r="229" spans="1:3" ht="13">
      <c r="A229" s="281"/>
      <c r="B229" s="282"/>
      <c r="C229" s="282"/>
    </row>
    <row r="230" spans="1:3" ht="13">
      <c r="A230" s="281"/>
      <c r="B230" s="282"/>
      <c r="C230" s="282"/>
    </row>
    <row r="231" spans="1:3" ht="13">
      <c r="A231" s="281"/>
      <c r="B231" s="282"/>
      <c r="C231" s="282"/>
    </row>
    <row r="232" spans="1:3" ht="13">
      <c r="A232" s="281"/>
      <c r="B232" s="282"/>
      <c r="C232" s="282"/>
    </row>
    <row r="233" spans="1:3" ht="13">
      <c r="A233" s="281"/>
      <c r="B233" s="282"/>
      <c r="C233" s="282"/>
    </row>
    <row r="234" spans="1:3" ht="13">
      <c r="A234" s="281"/>
      <c r="B234" s="282"/>
      <c r="C234" s="282"/>
    </row>
    <row r="235" spans="1:3" ht="13">
      <c r="A235" s="281"/>
      <c r="B235" s="282"/>
      <c r="C235" s="282"/>
    </row>
    <row r="236" spans="1:3" ht="13">
      <c r="A236" s="281"/>
      <c r="B236" s="282"/>
      <c r="C236" s="282"/>
    </row>
    <row r="237" spans="1:3" ht="13">
      <c r="A237" s="281"/>
      <c r="B237" s="282"/>
      <c r="C237" s="282"/>
    </row>
    <row r="238" spans="1:3" ht="13">
      <c r="A238" s="281"/>
      <c r="B238" s="282"/>
      <c r="C238" s="282"/>
    </row>
    <row r="239" spans="1:3" ht="13">
      <c r="A239" s="281"/>
      <c r="B239" s="282"/>
      <c r="C239" s="282"/>
    </row>
    <row r="240" spans="1:3" ht="13">
      <c r="A240" s="281"/>
      <c r="B240" s="282"/>
      <c r="C240" s="282"/>
    </row>
    <row r="241" spans="1:3" ht="13">
      <c r="A241" s="281"/>
      <c r="B241" s="282"/>
      <c r="C241" s="282"/>
    </row>
    <row r="242" spans="1:3" ht="13">
      <c r="A242" s="281"/>
      <c r="B242" s="282"/>
      <c r="C242" s="282"/>
    </row>
    <row r="243" spans="1:3" ht="13">
      <c r="A243" s="281"/>
      <c r="B243" s="282"/>
      <c r="C243" s="282"/>
    </row>
    <row r="244" spans="1:3" ht="13">
      <c r="A244" s="281"/>
      <c r="B244" s="282"/>
      <c r="C244" s="282"/>
    </row>
    <row r="245" spans="1:3" ht="13">
      <c r="A245" s="281"/>
      <c r="B245" s="282"/>
      <c r="C245" s="282"/>
    </row>
    <row r="246" spans="1:3" ht="13">
      <c r="A246" s="281"/>
      <c r="B246" s="282"/>
      <c r="C246" s="282"/>
    </row>
    <row r="247" spans="1:3" ht="13">
      <c r="A247" s="281"/>
      <c r="B247" s="282"/>
      <c r="C247" s="282"/>
    </row>
    <row r="248" spans="1:3" ht="13">
      <c r="A248" s="281"/>
      <c r="B248" s="282"/>
      <c r="C248" s="282"/>
    </row>
    <row r="249" spans="1:3" ht="13">
      <c r="A249" s="281"/>
      <c r="B249" s="282"/>
      <c r="C249" s="282"/>
    </row>
    <row r="250" spans="1:3" ht="13">
      <c r="A250" s="281"/>
      <c r="B250" s="282"/>
      <c r="C250" s="282"/>
    </row>
    <row r="251" spans="1:3" ht="13">
      <c r="A251" s="281"/>
      <c r="B251" s="282"/>
      <c r="C251" s="282"/>
    </row>
    <row r="252" spans="1:3" ht="13">
      <c r="A252" s="281"/>
      <c r="B252" s="282"/>
      <c r="C252" s="282"/>
    </row>
    <row r="253" spans="1:3" ht="13">
      <c r="A253" s="281"/>
      <c r="B253" s="282"/>
      <c r="C253" s="282"/>
    </row>
    <row r="254" spans="1:3" ht="13">
      <c r="A254" s="281"/>
      <c r="B254" s="282"/>
      <c r="C254" s="282"/>
    </row>
    <row r="255" spans="1:3" ht="13">
      <c r="A255" s="281"/>
      <c r="B255" s="282"/>
      <c r="C255" s="282"/>
    </row>
    <row r="256" spans="1:3" ht="13">
      <c r="A256" s="281"/>
      <c r="B256" s="282"/>
      <c r="C256" s="282"/>
    </row>
    <row r="257" spans="1:3" ht="13">
      <c r="A257" s="281"/>
      <c r="B257" s="282"/>
      <c r="C257" s="282"/>
    </row>
    <row r="258" spans="1:3" ht="13">
      <c r="A258" s="281"/>
      <c r="B258" s="282"/>
      <c r="C258" s="282"/>
    </row>
    <row r="259" spans="1:3" ht="13">
      <c r="A259" s="281"/>
      <c r="B259" s="282"/>
      <c r="C259" s="282"/>
    </row>
    <row r="260" spans="1:3" ht="13">
      <c r="A260" s="281"/>
      <c r="B260" s="282"/>
      <c r="C260" s="282"/>
    </row>
    <row r="261" spans="1:3" ht="13">
      <c r="A261" s="281"/>
      <c r="B261" s="282"/>
      <c r="C261" s="282"/>
    </row>
    <row r="262" spans="1:3" ht="13">
      <c r="A262" s="281"/>
      <c r="B262" s="282"/>
      <c r="C262" s="282"/>
    </row>
    <row r="263" spans="1:3" ht="13">
      <c r="A263" s="281"/>
      <c r="B263" s="282"/>
      <c r="C263" s="282"/>
    </row>
    <row r="264" spans="1:3" ht="13">
      <c r="A264" s="281"/>
      <c r="B264" s="282"/>
      <c r="C264" s="282"/>
    </row>
    <row r="265" spans="1:3" ht="13">
      <c r="A265" s="281"/>
      <c r="B265" s="282"/>
      <c r="C265" s="282"/>
    </row>
    <row r="266" spans="1:3" ht="13">
      <c r="A266" s="281"/>
      <c r="B266" s="282"/>
      <c r="C266" s="282"/>
    </row>
    <row r="267" spans="1:3" ht="13">
      <c r="A267" s="281"/>
      <c r="B267" s="282"/>
      <c r="C267" s="282"/>
    </row>
    <row r="268" spans="1:3" ht="13">
      <c r="A268" s="281"/>
      <c r="B268" s="282"/>
      <c r="C268" s="282"/>
    </row>
    <row r="269" spans="1:3" ht="13">
      <c r="A269" s="281"/>
      <c r="B269" s="282"/>
      <c r="C269" s="282"/>
    </row>
    <row r="270" spans="1:3" ht="13">
      <c r="A270" s="281"/>
      <c r="B270" s="282"/>
      <c r="C270" s="282"/>
    </row>
    <row r="271" spans="1:3" ht="13">
      <c r="A271" s="281"/>
      <c r="B271" s="282"/>
      <c r="C271" s="282"/>
    </row>
    <row r="272" spans="1:3" ht="13">
      <c r="A272" s="281"/>
      <c r="B272" s="282"/>
      <c r="C272" s="282"/>
    </row>
    <row r="273" spans="1:3" ht="13">
      <c r="A273" s="281"/>
      <c r="B273" s="282"/>
      <c r="C273" s="282"/>
    </row>
    <row r="274" spans="1:3" ht="13">
      <c r="A274" s="281"/>
      <c r="B274" s="282"/>
      <c r="C274" s="282"/>
    </row>
    <row r="275" spans="1:3" ht="13">
      <c r="A275" s="281"/>
      <c r="B275" s="282"/>
      <c r="C275" s="282"/>
    </row>
    <row r="276" spans="1:3" ht="13">
      <c r="A276" s="281"/>
      <c r="B276" s="282"/>
      <c r="C276" s="282"/>
    </row>
    <row r="277" spans="1:3" ht="13">
      <c r="A277" s="281"/>
      <c r="B277" s="282"/>
      <c r="C277" s="282"/>
    </row>
    <row r="278" spans="1:3" ht="13">
      <c r="A278" s="281"/>
      <c r="B278" s="282"/>
      <c r="C278" s="282"/>
    </row>
    <row r="279" spans="1:3" ht="13">
      <c r="A279" s="281"/>
      <c r="B279" s="282"/>
      <c r="C279" s="282"/>
    </row>
    <row r="280" spans="1:3" ht="13">
      <c r="A280" s="281"/>
      <c r="B280" s="282"/>
      <c r="C280" s="282"/>
    </row>
    <row r="281" spans="1:3" ht="13">
      <c r="A281" s="281"/>
      <c r="B281" s="282"/>
      <c r="C281" s="282"/>
    </row>
    <row r="282" spans="1:3" ht="13">
      <c r="A282" s="281"/>
      <c r="B282" s="282"/>
      <c r="C282" s="282"/>
    </row>
    <row r="283" spans="1:3" ht="13">
      <c r="A283" s="281"/>
      <c r="B283" s="282"/>
      <c r="C283" s="282"/>
    </row>
    <row r="284" spans="1:3" ht="13">
      <c r="A284" s="281"/>
      <c r="B284" s="282"/>
      <c r="C284" s="282"/>
    </row>
    <row r="285" spans="1:3" ht="13">
      <c r="A285" s="281"/>
      <c r="B285" s="282"/>
      <c r="C285" s="282"/>
    </row>
    <row r="286" spans="1:3" ht="13">
      <c r="A286" s="281"/>
      <c r="B286" s="282"/>
      <c r="C286" s="282"/>
    </row>
    <row r="287" spans="1:3" ht="13">
      <c r="A287" s="281"/>
      <c r="B287" s="282"/>
      <c r="C287" s="282"/>
    </row>
    <row r="288" spans="1:3" ht="13">
      <c r="A288" s="281"/>
      <c r="B288" s="282"/>
      <c r="C288" s="282"/>
    </row>
    <row r="289" spans="1:3" ht="13">
      <c r="A289" s="281"/>
      <c r="B289" s="282"/>
      <c r="C289" s="282"/>
    </row>
    <row r="290" spans="1:3" ht="13">
      <c r="A290" s="281"/>
      <c r="B290" s="282"/>
      <c r="C290" s="282"/>
    </row>
    <row r="291" spans="1:3" ht="13">
      <c r="A291" s="281"/>
      <c r="B291" s="282"/>
      <c r="C291" s="282"/>
    </row>
    <row r="292" spans="1:3" ht="13">
      <c r="A292" s="281"/>
      <c r="B292" s="282"/>
      <c r="C292" s="282"/>
    </row>
    <row r="293" spans="1:3" ht="13">
      <c r="A293" s="281"/>
      <c r="B293" s="282"/>
      <c r="C293" s="282"/>
    </row>
    <row r="294" spans="1:3" ht="13">
      <c r="A294" s="281"/>
      <c r="B294" s="282"/>
      <c r="C294" s="282"/>
    </row>
    <row r="295" spans="1:3" ht="13">
      <c r="A295" s="281"/>
      <c r="B295" s="282"/>
      <c r="C295" s="282"/>
    </row>
    <row r="296" spans="1:3" ht="13">
      <c r="A296" s="281"/>
      <c r="B296" s="282"/>
      <c r="C296" s="282"/>
    </row>
    <row r="297" spans="1:3" ht="13">
      <c r="A297" s="281"/>
      <c r="B297" s="282"/>
      <c r="C297" s="282"/>
    </row>
    <row r="298" spans="1:3" ht="13">
      <c r="A298" s="281"/>
      <c r="B298" s="282"/>
      <c r="C298" s="282"/>
    </row>
    <row r="299" spans="1:3" ht="13">
      <c r="A299" s="281"/>
      <c r="B299" s="282"/>
      <c r="C299" s="282"/>
    </row>
    <row r="300" spans="1:3" ht="13">
      <c r="A300" s="281"/>
      <c r="B300" s="282"/>
      <c r="C300" s="282"/>
    </row>
    <row r="301" spans="1:3" ht="13">
      <c r="A301" s="281"/>
      <c r="B301" s="282"/>
      <c r="C301" s="282"/>
    </row>
    <row r="302" spans="1:3" ht="13">
      <c r="A302" s="281"/>
      <c r="B302" s="282"/>
      <c r="C302" s="282"/>
    </row>
    <row r="303" spans="1:3" ht="13">
      <c r="A303" s="281"/>
      <c r="B303" s="282"/>
      <c r="C303" s="282"/>
    </row>
    <row r="304" spans="1:3" ht="13">
      <c r="A304" s="281"/>
      <c r="B304" s="282"/>
      <c r="C304" s="282"/>
    </row>
    <row r="305" spans="1:3" ht="13">
      <c r="A305" s="281"/>
      <c r="B305" s="282"/>
      <c r="C305" s="282"/>
    </row>
    <row r="306" spans="1:3" ht="13">
      <c r="A306" s="281"/>
      <c r="B306" s="282"/>
      <c r="C306" s="282"/>
    </row>
    <row r="307" spans="1:3" ht="13">
      <c r="A307" s="281"/>
      <c r="B307" s="282"/>
      <c r="C307" s="282"/>
    </row>
    <row r="308" spans="1:3" ht="13">
      <c r="A308" s="281"/>
      <c r="B308" s="282"/>
      <c r="C308" s="282"/>
    </row>
    <row r="309" spans="1:3" ht="13">
      <c r="A309" s="281"/>
      <c r="B309" s="282"/>
      <c r="C309" s="282"/>
    </row>
    <row r="310" spans="1:3" ht="13">
      <c r="A310" s="281"/>
      <c r="B310" s="282"/>
      <c r="C310" s="282"/>
    </row>
    <row r="311" spans="1:3" ht="13">
      <c r="A311" s="281"/>
      <c r="B311" s="282"/>
      <c r="C311" s="282"/>
    </row>
    <row r="312" spans="1:3" ht="13">
      <c r="A312" s="281"/>
      <c r="B312" s="282"/>
      <c r="C312" s="282"/>
    </row>
    <row r="313" spans="1:3" ht="13">
      <c r="A313" s="281"/>
      <c r="B313" s="282"/>
      <c r="C313" s="282"/>
    </row>
    <row r="314" spans="1:3" ht="13">
      <c r="A314" s="281"/>
      <c r="B314" s="282"/>
      <c r="C314" s="282"/>
    </row>
    <row r="315" spans="1:3" ht="13">
      <c r="A315" s="281"/>
      <c r="B315" s="282"/>
      <c r="C315" s="282"/>
    </row>
    <row r="316" spans="1:3" ht="13">
      <c r="A316" s="281"/>
      <c r="B316" s="282"/>
      <c r="C316" s="282"/>
    </row>
    <row r="317" spans="1:3" ht="13">
      <c r="A317" s="281"/>
      <c r="B317" s="282"/>
      <c r="C317" s="282"/>
    </row>
    <row r="318" spans="1:3" ht="13">
      <c r="A318" s="281"/>
      <c r="B318" s="282"/>
      <c r="C318" s="282"/>
    </row>
    <row r="319" spans="1:3" ht="13">
      <c r="A319" s="281"/>
      <c r="B319" s="282"/>
      <c r="C319" s="282"/>
    </row>
    <row r="320" spans="1:3" ht="13">
      <c r="A320" s="281"/>
      <c r="B320" s="282"/>
      <c r="C320" s="282"/>
    </row>
    <row r="321" spans="1:3" ht="13">
      <c r="A321" s="281"/>
      <c r="B321" s="282"/>
      <c r="C321" s="282"/>
    </row>
    <row r="322" spans="1:3" ht="13">
      <c r="A322" s="281"/>
      <c r="B322" s="282"/>
      <c r="C322" s="282"/>
    </row>
    <row r="323" spans="1:3" ht="13">
      <c r="A323" s="281"/>
      <c r="B323" s="282"/>
      <c r="C323" s="282"/>
    </row>
    <row r="324" spans="1:3" ht="13">
      <c r="A324" s="281"/>
      <c r="B324" s="282"/>
      <c r="C324" s="282"/>
    </row>
    <row r="325" spans="1:3" ht="13">
      <c r="A325" s="281"/>
      <c r="B325" s="282"/>
      <c r="C325" s="282"/>
    </row>
    <row r="326" spans="1:3" ht="13">
      <c r="A326" s="281"/>
      <c r="B326" s="282"/>
      <c r="C326" s="282"/>
    </row>
    <row r="327" spans="1:3" ht="13">
      <c r="A327" s="281"/>
      <c r="B327" s="282"/>
      <c r="C327" s="282"/>
    </row>
    <row r="328" spans="1:3" ht="13">
      <c r="A328" s="281"/>
      <c r="B328" s="282"/>
      <c r="C328" s="282"/>
    </row>
    <row r="329" spans="1:3" ht="13">
      <c r="A329" s="281"/>
      <c r="B329" s="282"/>
      <c r="C329" s="282"/>
    </row>
    <row r="330" spans="1:3" ht="13">
      <c r="A330" s="281"/>
      <c r="B330" s="282"/>
      <c r="C330" s="282"/>
    </row>
    <row r="331" spans="1:3" ht="13">
      <c r="A331" s="281"/>
      <c r="B331" s="282"/>
      <c r="C331" s="282"/>
    </row>
    <row r="332" spans="1:3" ht="13">
      <c r="A332" s="281"/>
      <c r="B332" s="282"/>
      <c r="C332" s="282"/>
    </row>
    <row r="333" spans="1:3" ht="13">
      <c r="A333" s="281"/>
      <c r="B333" s="282"/>
      <c r="C333" s="282"/>
    </row>
    <row r="334" spans="1:3" ht="13">
      <c r="A334" s="281"/>
      <c r="B334" s="282"/>
      <c r="C334" s="282"/>
    </row>
    <row r="335" spans="1:3" ht="13">
      <c r="A335" s="281"/>
      <c r="B335" s="282"/>
      <c r="C335" s="282"/>
    </row>
    <row r="336" spans="1:3" ht="13">
      <c r="A336" s="281"/>
      <c r="B336" s="282"/>
      <c r="C336" s="282"/>
    </row>
    <row r="337" spans="1:3" ht="13">
      <c r="A337" s="281"/>
      <c r="B337" s="282"/>
      <c r="C337" s="282"/>
    </row>
    <row r="338" spans="1:3" ht="13">
      <c r="A338" s="281"/>
      <c r="B338" s="282"/>
      <c r="C338" s="282"/>
    </row>
    <row r="339" spans="1:3" ht="13">
      <c r="A339" s="281"/>
      <c r="B339" s="282"/>
      <c r="C339" s="282"/>
    </row>
    <row r="340" spans="1:3" ht="13">
      <c r="A340" s="281"/>
      <c r="B340" s="282"/>
      <c r="C340" s="282"/>
    </row>
    <row r="341" spans="1:3" ht="13">
      <c r="A341" s="281"/>
      <c r="B341" s="282"/>
      <c r="C341" s="282"/>
    </row>
    <row r="342" spans="1:3" ht="13">
      <c r="A342" s="281"/>
      <c r="B342" s="282"/>
      <c r="C342" s="282"/>
    </row>
    <row r="343" spans="1:3" ht="13">
      <c r="A343" s="281"/>
      <c r="B343" s="282"/>
      <c r="C343" s="282"/>
    </row>
    <row r="344" spans="1:3" ht="13">
      <c r="A344" s="281"/>
      <c r="B344" s="282"/>
      <c r="C344" s="282"/>
    </row>
    <row r="345" spans="1:3" ht="13">
      <c r="A345" s="281"/>
      <c r="B345" s="282"/>
      <c r="C345" s="282"/>
    </row>
    <row r="346" spans="1:3" ht="13">
      <c r="A346" s="281"/>
      <c r="B346" s="282"/>
      <c r="C346" s="282"/>
    </row>
    <row r="347" spans="1:3" ht="13">
      <c r="A347" s="281"/>
      <c r="B347" s="282"/>
      <c r="C347" s="282"/>
    </row>
    <row r="348" spans="1:3" ht="13">
      <c r="A348" s="281"/>
      <c r="B348" s="282"/>
      <c r="C348" s="282"/>
    </row>
    <row r="349" spans="1:3" ht="13">
      <c r="A349" s="281"/>
      <c r="B349" s="282"/>
      <c r="C349" s="282"/>
    </row>
    <row r="350" spans="1:3" ht="13">
      <c r="A350" s="281"/>
      <c r="B350" s="282"/>
      <c r="C350" s="282"/>
    </row>
    <row r="351" spans="1:3" ht="13">
      <c r="A351" s="281"/>
      <c r="B351" s="282"/>
      <c r="C351" s="282"/>
    </row>
    <row r="352" spans="1:3" ht="13">
      <c r="A352" s="281"/>
      <c r="B352" s="282"/>
      <c r="C352" s="282"/>
    </row>
    <row r="353" spans="1:3" ht="13">
      <c r="A353" s="281"/>
      <c r="B353" s="282"/>
      <c r="C353" s="282"/>
    </row>
    <row r="354" spans="1:3" ht="13">
      <c r="A354" s="281"/>
      <c r="B354" s="282"/>
      <c r="C354" s="282"/>
    </row>
    <row r="355" spans="1:3" ht="13">
      <c r="A355" s="281"/>
      <c r="B355" s="282"/>
      <c r="C355" s="282"/>
    </row>
    <row r="356" spans="1:3" ht="13">
      <c r="A356" s="281"/>
      <c r="B356" s="282"/>
      <c r="C356" s="282"/>
    </row>
    <row r="357" spans="1:3" ht="13">
      <c r="A357" s="281"/>
      <c r="B357" s="282"/>
      <c r="C357" s="282"/>
    </row>
    <row r="358" spans="1:3" ht="13">
      <c r="A358" s="281"/>
      <c r="B358" s="282"/>
      <c r="C358" s="282"/>
    </row>
    <row r="359" spans="1:3" ht="13">
      <c r="A359" s="281"/>
      <c r="B359" s="282"/>
      <c r="C359" s="282"/>
    </row>
    <row r="360" spans="1:3" ht="13">
      <c r="A360" s="281"/>
      <c r="B360" s="282"/>
      <c r="C360" s="282"/>
    </row>
    <row r="361" spans="1:3" ht="13">
      <c r="A361" s="281"/>
      <c r="B361" s="282"/>
      <c r="C361" s="282"/>
    </row>
    <row r="362" spans="1:3" ht="13">
      <c r="A362" s="281"/>
      <c r="B362" s="282"/>
      <c r="C362" s="282"/>
    </row>
    <row r="363" spans="1:3" ht="13">
      <c r="A363" s="281"/>
      <c r="B363" s="282"/>
      <c r="C363" s="282"/>
    </row>
    <row r="364" spans="1:3" ht="13">
      <c r="A364" s="281"/>
      <c r="B364" s="282"/>
      <c r="C364" s="282"/>
    </row>
    <row r="365" spans="1:3" ht="13">
      <c r="A365" s="281"/>
      <c r="B365" s="282"/>
      <c r="C365" s="282"/>
    </row>
    <row r="366" spans="1:3" ht="13">
      <c r="A366" s="281"/>
      <c r="B366" s="282"/>
      <c r="C366" s="282"/>
    </row>
    <row r="367" spans="1:3" ht="13">
      <c r="A367" s="281"/>
      <c r="B367" s="282"/>
      <c r="C367" s="282"/>
    </row>
    <row r="368" spans="1:3" ht="13">
      <c r="A368" s="281"/>
      <c r="B368" s="282"/>
      <c r="C368" s="282"/>
    </row>
    <row r="369" spans="1:3" ht="13">
      <c r="A369" s="281"/>
      <c r="B369" s="282"/>
      <c r="C369" s="282"/>
    </row>
    <row r="370" spans="1:3" ht="13">
      <c r="A370" s="281"/>
      <c r="B370" s="282"/>
      <c r="C370" s="282"/>
    </row>
    <row r="371" spans="1:3" ht="13">
      <c r="A371" s="281"/>
      <c r="B371" s="282"/>
      <c r="C371" s="282"/>
    </row>
    <row r="372" spans="1:3" ht="13">
      <c r="A372" s="281"/>
      <c r="B372" s="282"/>
      <c r="C372" s="282"/>
    </row>
    <row r="373" spans="1:3" ht="13">
      <c r="A373" s="281"/>
      <c r="B373" s="282"/>
      <c r="C373" s="282"/>
    </row>
    <row r="374" spans="1:3" ht="13">
      <c r="A374" s="281"/>
      <c r="B374" s="282"/>
      <c r="C374" s="282"/>
    </row>
    <row r="375" spans="1:3" ht="13">
      <c r="A375" s="281"/>
      <c r="B375" s="282"/>
      <c r="C375" s="282"/>
    </row>
    <row r="376" spans="1:3" ht="13">
      <c r="A376" s="281"/>
      <c r="B376" s="282"/>
      <c r="C376" s="282"/>
    </row>
    <row r="377" spans="1:3" ht="13">
      <c r="A377" s="281"/>
      <c r="B377" s="282"/>
      <c r="C377" s="282"/>
    </row>
    <row r="378" spans="1:3" ht="13">
      <c r="A378" s="281"/>
      <c r="B378" s="282"/>
      <c r="C378" s="282"/>
    </row>
    <row r="379" spans="1:3" ht="13">
      <c r="A379" s="281"/>
      <c r="B379" s="282"/>
      <c r="C379" s="282"/>
    </row>
    <row r="380" spans="1:3" ht="13">
      <c r="A380" s="281"/>
      <c r="B380" s="282"/>
      <c r="C380" s="282"/>
    </row>
    <row r="381" spans="1:3" ht="13">
      <c r="A381" s="281"/>
      <c r="B381" s="282"/>
      <c r="C381" s="282"/>
    </row>
    <row r="382" spans="1:3" ht="13">
      <c r="A382" s="281"/>
      <c r="B382" s="282"/>
      <c r="C382" s="282"/>
    </row>
    <row r="383" spans="1:3" ht="13">
      <c r="A383" s="281"/>
      <c r="B383" s="282"/>
      <c r="C383" s="282"/>
    </row>
    <row r="384" spans="1:3" ht="13">
      <c r="A384" s="281"/>
      <c r="B384" s="282"/>
      <c r="C384" s="282"/>
    </row>
    <row r="385" spans="1:3" ht="13">
      <c r="A385" s="281"/>
      <c r="B385" s="282"/>
      <c r="C385" s="282"/>
    </row>
    <row r="386" spans="1:3" ht="13">
      <c r="A386" s="281"/>
      <c r="B386" s="282"/>
      <c r="C386" s="282"/>
    </row>
    <row r="387" spans="1:3" ht="13">
      <c r="A387" s="281"/>
      <c r="B387" s="282"/>
      <c r="C387" s="282"/>
    </row>
    <row r="388" spans="1:3" ht="13">
      <c r="A388" s="281"/>
      <c r="B388" s="282"/>
      <c r="C388" s="282"/>
    </row>
    <row r="389" spans="1:3" ht="13">
      <c r="A389" s="281"/>
      <c r="B389" s="282"/>
      <c r="C389" s="282"/>
    </row>
    <row r="390" spans="1:3" ht="13">
      <c r="A390" s="281"/>
      <c r="B390" s="282"/>
      <c r="C390" s="282"/>
    </row>
    <row r="391" spans="1:3" ht="13">
      <c r="A391" s="281"/>
      <c r="B391" s="282"/>
      <c r="C391" s="282"/>
    </row>
    <row r="392" spans="1:3" ht="13">
      <c r="A392" s="281"/>
      <c r="B392" s="282"/>
      <c r="C392" s="282"/>
    </row>
    <row r="393" spans="1:3" ht="13">
      <c r="A393" s="281"/>
      <c r="B393" s="282"/>
      <c r="C393" s="282"/>
    </row>
    <row r="394" spans="1:3" ht="13">
      <c r="A394" s="281"/>
      <c r="B394" s="282"/>
      <c r="C394" s="282"/>
    </row>
    <row r="395" spans="1:3" ht="13">
      <c r="A395" s="281"/>
      <c r="B395" s="282"/>
      <c r="C395" s="282"/>
    </row>
    <row r="396" spans="1:3" ht="13">
      <c r="A396" s="281"/>
      <c r="B396" s="282"/>
      <c r="C396" s="282"/>
    </row>
    <row r="397" spans="1:3" ht="13">
      <c r="A397" s="281"/>
      <c r="B397" s="282"/>
      <c r="C397" s="282"/>
    </row>
    <row r="398" spans="1:3" ht="13">
      <c r="A398" s="281"/>
      <c r="B398" s="282"/>
      <c r="C398" s="282"/>
    </row>
    <row r="399" spans="1:3" ht="13">
      <c r="A399" s="281"/>
      <c r="B399" s="282"/>
      <c r="C399" s="282"/>
    </row>
    <row r="400" spans="1:3" ht="13">
      <c r="A400" s="281"/>
      <c r="B400" s="282"/>
      <c r="C400" s="282"/>
    </row>
    <row r="401" spans="1:3" ht="13">
      <c r="A401" s="281"/>
      <c r="B401" s="282"/>
      <c r="C401" s="282"/>
    </row>
    <row r="402" spans="1:3" ht="13">
      <c r="A402" s="281"/>
      <c r="B402" s="282"/>
      <c r="C402" s="282"/>
    </row>
    <row r="403" spans="1:3" ht="13">
      <c r="A403" s="281"/>
      <c r="B403" s="282"/>
      <c r="C403" s="282"/>
    </row>
    <row r="404" spans="1:3" ht="13">
      <c r="A404" s="281"/>
      <c r="B404" s="282"/>
      <c r="C404" s="282"/>
    </row>
    <row r="405" spans="1:3" ht="13">
      <c r="A405" s="281"/>
      <c r="B405" s="282"/>
      <c r="C405" s="282"/>
    </row>
    <row r="406" spans="1:3" ht="13">
      <c r="A406" s="281"/>
      <c r="B406" s="282"/>
      <c r="C406" s="282"/>
    </row>
    <row r="407" spans="1:3" ht="13">
      <c r="A407" s="281"/>
      <c r="B407" s="282"/>
      <c r="C407" s="282"/>
    </row>
    <row r="408" spans="1:3" ht="13">
      <c r="A408" s="281"/>
      <c r="B408" s="282"/>
      <c r="C408" s="282"/>
    </row>
    <row r="409" spans="1:3" ht="13">
      <c r="A409" s="281"/>
      <c r="B409" s="282"/>
      <c r="C409" s="282"/>
    </row>
    <row r="410" spans="1:3" ht="13">
      <c r="A410" s="281"/>
      <c r="B410" s="282"/>
      <c r="C410" s="282"/>
    </row>
    <row r="411" spans="1:3" ht="13">
      <c r="A411" s="281"/>
      <c r="B411" s="282"/>
      <c r="C411" s="282"/>
    </row>
    <row r="412" spans="1:3" ht="13">
      <c r="A412" s="281"/>
      <c r="B412" s="282"/>
      <c r="C412" s="282"/>
    </row>
    <row r="413" spans="1:3" ht="13">
      <c r="A413" s="281"/>
      <c r="B413" s="282"/>
      <c r="C413" s="282"/>
    </row>
    <row r="414" spans="1:3" ht="13">
      <c r="A414" s="281"/>
      <c r="B414" s="282"/>
      <c r="C414" s="282"/>
    </row>
    <row r="415" spans="1:3" ht="13">
      <c r="A415" s="281"/>
      <c r="B415" s="282"/>
      <c r="C415" s="282"/>
    </row>
    <row r="416" spans="1:3" ht="13">
      <c r="A416" s="281"/>
      <c r="B416" s="282"/>
      <c r="C416" s="282"/>
    </row>
    <row r="417" spans="1:3" ht="13">
      <c r="A417" s="281"/>
      <c r="B417" s="282"/>
      <c r="C417" s="282"/>
    </row>
    <row r="418" spans="1:3" ht="13">
      <c r="A418" s="281"/>
      <c r="B418" s="282"/>
      <c r="C418" s="282"/>
    </row>
    <row r="419" spans="1:3" ht="13">
      <c r="A419" s="281"/>
      <c r="B419" s="282"/>
      <c r="C419" s="282"/>
    </row>
    <row r="420" spans="1:3" ht="13">
      <c r="A420" s="281"/>
      <c r="B420" s="282"/>
      <c r="C420" s="282"/>
    </row>
    <row r="421" spans="1:3" ht="13">
      <c r="A421" s="281"/>
      <c r="B421" s="282"/>
      <c r="C421" s="282"/>
    </row>
    <row r="422" spans="1:3" ht="13">
      <c r="A422" s="281"/>
      <c r="B422" s="282"/>
      <c r="C422" s="282"/>
    </row>
    <row r="423" spans="1:3" ht="13">
      <c r="A423" s="281"/>
      <c r="B423" s="282"/>
      <c r="C423" s="282"/>
    </row>
    <row r="424" spans="1:3" ht="13">
      <c r="A424" s="281"/>
      <c r="B424" s="282"/>
      <c r="C424" s="282"/>
    </row>
    <row r="425" spans="1:3" ht="13">
      <c r="A425" s="281"/>
      <c r="B425" s="282"/>
      <c r="C425" s="282"/>
    </row>
    <row r="426" spans="1:3" ht="13">
      <c r="A426" s="281"/>
      <c r="B426" s="282"/>
      <c r="C426" s="282"/>
    </row>
    <row r="427" spans="1:3" ht="13">
      <c r="A427" s="281"/>
      <c r="B427" s="282"/>
      <c r="C427" s="282"/>
    </row>
    <row r="428" spans="1:3" ht="13">
      <c r="A428" s="281"/>
      <c r="B428" s="282"/>
      <c r="C428" s="282"/>
    </row>
    <row r="429" spans="1:3" ht="13">
      <c r="A429" s="281"/>
      <c r="B429" s="282"/>
      <c r="C429" s="282"/>
    </row>
    <row r="430" spans="1:3" ht="13">
      <c r="A430" s="281"/>
      <c r="B430" s="282"/>
      <c r="C430" s="282"/>
    </row>
    <row r="431" spans="1:3" ht="13">
      <c r="A431" s="281"/>
      <c r="B431" s="282"/>
      <c r="C431" s="282"/>
    </row>
    <row r="432" spans="1:3" ht="13">
      <c r="A432" s="281"/>
      <c r="B432" s="282"/>
      <c r="C432" s="282"/>
    </row>
    <row r="433" spans="1:3" ht="13">
      <c r="A433" s="281"/>
      <c r="B433" s="282"/>
      <c r="C433" s="282"/>
    </row>
    <row r="434" spans="1:3" ht="13">
      <c r="A434" s="281"/>
      <c r="B434" s="282"/>
      <c r="C434" s="282"/>
    </row>
    <row r="435" spans="1:3" ht="13">
      <c r="A435" s="281"/>
      <c r="B435" s="282"/>
      <c r="C435" s="282"/>
    </row>
    <row r="436" spans="1:3" ht="13">
      <c r="A436" s="281"/>
      <c r="B436" s="282"/>
      <c r="C436" s="282"/>
    </row>
    <row r="437" spans="1:3" ht="13">
      <c r="A437" s="281"/>
      <c r="B437" s="282"/>
      <c r="C437" s="282"/>
    </row>
    <row r="438" spans="1:3" ht="13">
      <c r="A438" s="281"/>
      <c r="B438" s="282"/>
      <c r="C438" s="282"/>
    </row>
    <row r="439" spans="1:3" ht="13">
      <c r="A439" s="281"/>
      <c r="B439" s="282"/>
      <c r="C439" s="282"/>
    </row>
    <row r="440" spans="1:3" ht="13">
      <c r="A440" s="281"/>
      <c r="B440" s="282"/>
      <c r="C440" s="282"/>
    </row>
    <row r="441" spans="1:3" ht="13">
      <c r="A441" s="281"/>
      <c r="B441" s="282"/>
      <c r="C441" s="282"/>
    </row>
    <row r="442" spans="1:3" ht="13">
      <c r="A442" s="281"/>
      <c r="B442" s="282"/>
      <c r="C442" s="282"/>
    </row>
    <row r="443" spans="1:3" ht="13">
      <c r="A443" s="281"/>
      <c r="B443" s="282"/>
      <c r="C443" s="282"/>
    </row>
    <row r="444" spans="1:3" ht="13">
      <c r="A444" s="281"/>
      <c r="B444" s="282"/>
      <c r="C444" s="282"/>
    </row>
    <row r="445" spans="1:3" ht="13">
      <c r="A445" s="281"/>
      <c r="B445" s="282"/>
      <c r="C445" s="282"/>
    </row>
    <row r="446" spans="1:3" ht="13">
      <c r="A446" s="281"/>
      <c r="B446" s="282"/>
      <c r="C446" s="282"/>
    </row>
    <row r="447" spans="1:3" ht="13">
      <c r="A447" s="281"/>
      <c r="B447" s="282"/>
      <c r="C447" s="282"/>
    </row>
    <row r="448" spans="1:3" ht="13">
      <c r="A448" s="281"/>
      <c r="B448" s="282"/>
      <c r="C448" s="282"/>
    </row>
    <row r="449" spans="1:3" ht="13">
      <c r="A449" s="281"/>
      <c r="B449" s="282"/>
      <c r="C449" s="282"/>
    </row>
    <row r="450" spans="1:3" ht="13">
      <c r="A450" s="281"/>
      <c r="B450" s="282"/>
      <c r="C450" s="282"/>
    </row>
    <row r="451" spans="1:3" ht="13">
      <c r="A451" s="281"/>
      <c r="B451" s="282"/>
      <c r="C451" s="282"/>
    </row>
    <row r="452" spans="1:3" ht="13">
      <c r="A452" s="281"/>
      <c r="B452" s="282"/>
      <c r="C452" s="282"/>
    </row>
    <row r="453" spans="1:3" ht="13">
      <c r="A453" s="281"/>
      <c r="B453" s="282"/>
      <c r="C453" s="282"/>
    </row>
    <row r="454" spans="1:3" ht="13">
      <c r="A454" s="281"/>
      <c r="B454" s="282"/>
      <c r="C454" s="282"/>
    </row>
    <row r="455" spans="1:3" ht="13">
      <c r="A455" s="281"/>
      <c r="B455" s="282"/>
      <c r="C455" s="282"/>
    </row>
    <row r="456" spans="1:3" ht="13">
      <c r="A456" s="281"/>
      <c r="B456" s="282"/>
      <c r="C456" s="282"/>
    </row>
    <row r="457" spans="1:3" ht="13">
      <c r="A457" s="281"/>
      <c r="B457" s="282"/>
      <c r="C457" s="282"/>
    </row>
    <row r="458" spans="1:3" ht="13">
      <c r="A458" s="281"/>
      <c r="B458" s="282"/>
      <c r="C458" s="282"/>
    </row>
    <row r="459" spans="1:3" ht="13">
      <c r="A459" s="281"/>
      <c r="B459" s="282"/>
      <c r="C459" s="282"/>
    </row>
    <row r="460" spans="1:3" ht="13">
      <c r="A460" s="281"/>
      <c r="B460" s="282"/>
      <c r="C460" s="282"/>
    </row>
    <row r="461" spans="1:3" ht="13">
      <c r="A461" s="281"/>
      <c r="B461" s="282"/>
      <c r="C461" s="282"/>
    </row>
    <row r="462" spans="1:3" ht="13">
      <c r="A462" s="281"/>
      <c r="B462" s="282"/>
      <c r="C462" s="282"/>
    </row>
    <row r="463" spans="1:3" ht="13">
      <c r="A463" s="281"/>
      <c r="B463" s="282"/>
      <c r="C463" s="282"/>
    </row>
    <row r="464" spans="1:3" ht="13">
      <c r="A464" s="281"/>
      <c r="B464" s="282"/>
      <c r="C464" s="282"/>
    </row>
    <row r="465" spans="1:3" ht="13">
      <c r="A465" s="281"/>
      <c r="B465" s="282"/>
      <c r="C465" s="282"/>
    </row>
    <row r="466" spans="1:3" ht="13">
      <c r="A466" s="281"/>
      <c r="B466" s="282"/>
      <c r="C466" s="282"/>
    </row>
    <row r="467" spans="1:3" ht="13">
      <c r="A467" s="281"/>
      <c r="B467" s="282"/>
      <c r="C467" s="282"/>
    </row>
    <row r="468" spans="1:3" ht="13">
      <c r="A468" s="281"/>
      <c r="B468" s="282"/>
      <c r="C468" s="282"/>
    </row>
    <row r="469" spans="1:3" ht="13">
      <c r="A469" s="281"/>
      <c r="B469" s="282"/>
      <c r="C469" s="282"/>
    </row>
    <row r="470" spans="1:3" ht="13">
      <c r="A470" s="281"/>
      <c r="B470" s="282"/>
      <c r="C470" s="282"/>
    </row>
    <row r="471" spans="1:3" ht="13">
      <c r="A471" s="281"/>
      <c r="B471" s="282"/>
      <c r="C471" s="282"/>
    </row>
    <row r="472" spans="1:3" ht="13">
      <c r="A472" s="281"/>
      <c r="B472" s="282"/>
      <c r="C472" s="282"/>
    </row>
    <row r="473" spans="1:3" ht="13">
      <c r="A473" s="281"/>
      <c r="B473" s="282"/>
      <c r="C473" s="282"/>
    </row>
    <row r="474" spans="1:3" ht="13">
      <c r="A474" s="281"/>
      <c r="B474" s="282"/>
      <c r="C474" s="282"/>
    </row>
    <row r="475" spans="1:3" ht="13">
      <c r="A475" s="281"/>
      <c r="B475" s="282"/>
      <c r="C475" s="282"/>
    </row>
    <row r="476" spans="1:3" ht="13">
      <c r="A476" s="281"/>
      <c r="B476" s="282"/>
      <c r="C476" s="282"/>
    </row>
    <row r="477" spans="1:3" ht="13">
      <c r="A477" s="281"/>
      <c r="B477" s="282"/>
      <c r="C477" s="282"/>
    </row>
    <row r="478" spans="1:3" ht="13">
      <c r="A478" s="281"/>
      <c r="B478" s="282"/>
      <c r="C478" s="282"/>
    </row>
    <row r="479" spans="1:3" ht="13">
      <c r="A479" s="281"/>
      <c r="B479" s="282"/>
      <c r="C479" s="282"/>
    </row>
    <row r="480" spans="1:3" ht="13">
      <c r="A480" s="281"/>
      <c r="B480" s="282"/>
      <c r="C480" s="282"/>
    </row>
    <row r="481" spans="1:3" ht="13">
      <c r="A481" s="281"/>
      <c r="B481" s="282"/>
      <c r="C481" s="282"/>
    </row>
    <row r="482" spans="1:3" ht="13">
      <c r="A482" s="281"/>
      <c r="B482" s="282"/>
      <c r="C482" s="282"/>
    </row>
    <row r="483" spans="1:3" ht="13">
      <c r="A483" s="281"/>
      <c r="B483" s="282"/>
      <c r="C483" s="282"/>
    </row>
    <row r="484" spans="1:3" ht="13">
      <c r="A484" s="281"/>
      <c r="B484" s="282"/>
      <c r="C484" s="282"/>
    </row>
    <row r="485" spans="1:3" ht="13">
      <c r="A485" s="281"/>
      <c r="B485" s="282"/>
      <c r="C485" s="282"/>
    </row>
    <row r="486" spans="1:3" ht="13">
      <c r="A486" s="281"/>
      <c r="B486" s="282"/>
      <c r="C486" s="282"/>
    </row>
    <row r="487" spans="1:3" ht="13">
      <c r="A487" s="281"/>
      <c r="B487" s="282"/>
      <c r="C487" s="282"/>
    </row>
    <row r="488" spans="1:3" ht="13">
      <c r="A488" s="281"/>
      <c r="B488" s="282"/>
      <c r="C488" s="282"/>
    </row>
    <row r="489" spans="1:3" ht="13">
      <c r="A489" s="281"/>
      <c r="B489" s="282"/>
      <c r="C489" s="282"/>
    </row>
    <row r="490" spans="1:3" ht="13">
      <c r="A490" s="281"/>
      <c r="B490" s="282"/>
      <c r="C490" s="282"/>
    </row>
    <row r="491" spans="1:3" ht="13">
      <c r="A491" s="281"/>
      <c r="B491" s="282"/>
      <c r="C491" s="282"/>
    </row>
    <row r="492" spans="1:3" ht="13">
      <c r="A492" s="281"/>
      <c r="B492" s="282"/>
      <c r="C492" s="282"/>
    </row>
    <row r="493" spans="1:3" ht="13">
      <c r="A493" s="281"/>
      <c r="B493" s="282"/>
      <c r="C493" s="282"/>
    </row>
    <row r="494" spans="1:3" ht="13">
      <c r="A494" s="281"/>
      <c r="B494" s="282"/>
      <c r="C494" s="282"/>
    </row>
    <row r="495" spans="1:3" ht="13">
      <c r="A495" s="281"/>
      <c r="B495" s="282"/>
      <c r="C495" s="282"/>
    </row>
    <row r="496" spans="1:3" ht="13">
      <c r="A496" s="281"/>
      <c r="B496" s="282"/>
      <c r="C496" s="282"/>
    </row>
    <row r="497" spans="1:3" ht="13">
      <c r="A497" s="281"/>
      <c r="B497" s="282"/>
      <c r="C497" s="282"/>
    </row>
    <row r="498" spans="1:3" ht="13">
      <c r="A498" s="281"/>
      <c r="B498" s="282"/>
      <c r="C498" s="282"/>
    </row>
    <row r="499" spans="1:3" ht="13">
      <c r="A499" s="281"/>
      <c r="B499" s="282"/>
      <c r="C499" s="282"/>
    </row>
    <row r="500" spans="1:3" ht="13">
      <c r="A500" s="281"/>
      <c r="B500" s="282"/>
      <c r="C500" s="282"/>
    </row>
    <row r="501" spans="1:3" ht="13">
      <c r="A501" s="281"/>
      <c r="B501" s="282"/>
      <c r="C501" s="282"/>
    </row>
    <row r="502" spans="1:3" ht="13">
      <c r="A502" s="281"/>
      <c r="B502" s="282"/>
      <c r="C502" s="282"/>
    </row>
    <row r="503" spans="1:3" ht="13">
      <c r="A503" s="281"/>
      <c r="B503" s="282"/>
      <c r="C503" s="282"/>
    </row>
    <row r="504" spans="1:3" ht="13">
      <c r="A504" s="281"/>
      <c r="B504" s="282"/>
      <c r="C504" s="282"/>
    </row>
    <row r="505" spans="1:3" ht="13">
      <c r="A505" s="281"/>
      <c r="B505" s="282"/>
      <c r="C505" s="282"/>
    </row>
    <row r="506" spans="1:3" ht="13">
      <c r="A506" s="281"/>
      <c r="B506" s="282"/>
      <c r="C506" s="282"/>
    </row>
    <row r="507" spans="1:3" ht="13">
      <c r="A507" s="281"/>
      <c r="B507" s="282"/>
      <c r="C507" s="282"/>
    </row>
    <row r="508" spans="1:3" ht="13">
      <c r="A508" s="281"/>
      <c r="B508" s="282"/>
      <c r="C508" s="282"/>
    </row>
    <row r="509" spans="1:3" ht="13">
      <c r="A509" s="281"/>
      <c r="B509" s="282"/>
      <c r="C509" s="282"/>
    </row>
    <row r="510" spans="1:3" ht="13">
      <c r="A510" s="281"/>
      <c r="B510" s="282"/>
      <c r="C510" s="282"/>
    </row>
    <row r="511" spans="1:3" ht="13">
      <c r="A511" s="281"/>
      <c r="B511" s="282"/>
      <c r="C511" s="282"/>
    </row>
    <row r="512" spans="1:3" ht="13">
      <c r="A512" s="281"/>
      <c r="B512" s="282"/>
      <c r="C512" s="282"/>
    </row>
    <row r="513" spans="1:3" ht="13">
      <c r="A513" s="281"/>
      <c r="B513" s="282"/>
      <c r="C513" s="282"/>
    </row>
    <row r="514" spans="1:3" ht="13">
      <c r="A514" s="281"/>
      <c r="B514" s="282"/>
      <c r="C514" s="282"/>
    </row>
    <row r="515" spans="1:3" ht="13">
      <c r="A515" s="281"/>
      <c r="B515" s="282"/>
      <c r="C515" s="282"/>
    </row>
    <row r="516" spans="1:3" ht="13">
      <c r="A516" s="281"/>
      <c r="B516" s="282"/>
      <c r="C516" s="282"/>
    </row>
    <row r="517" spans="1:3" ht="13">
      <c r="A517" s="281"/>
      <c r="B517" s="282"/>
      <c r="C517" s="282"/>
    </row>
    <row r="518" spans="1:3" ht="13">
      <c r="A518" s="281"/>
      <c r="B518" s="282"/>
      <c r="C518" s="282"/>
    </row>
    <row r="519" spans="1:3" ht="13">
      <c r="A519" s="281"/>
      <c r="B519" s="282"/>
      <c r="C519" s="282"/>
    </row>
    <row r="520" spans="1:3" ht="13">
      <c r="A520" s="281"/>
      <c r="B520" s="282"/>
      <c r="C520" s="282"/>
    </row>
    <row r="521" spans="1:3" ht="13">
      <c r="A521" s="281"/>
      <c r="B521" s="282"/>
      <c r="C521" s="282"/>
    </row>
    <row r="522" spans="1:3" ht="13">
      <c r="A522" s="281"/>
      <c r="B522" s="282"/>
      <c r="C522" s="282"/>
    </row>
    <row r="523" spans="1:3" ht="13">
      <c r="A523" s="281"/>
      <c r="B523" s="282"/>
      <c r="C523" s="282"/>
    </row>
    <row r="524" spans="1:3" ht="13">
      <c r="A524" s="281"/>
      <c r="B524" s="282"/>
      <c r="C524" s="282"/>
    </row>
    <row r="525" spans="1:3" ht="13">
      <c r="A525" s="281"/>
      <c r="B525" s="282"/>
      <c r="C525" s="282"/>
    </row>
    <row r="526" spans="1:3" ht="13">
      <c r="A526" s="281"/>
      <c r="B526" s="282"/>
      <c r="C526" s="282"/>
    </row>
    <row r="527" spans="1:3" ht="13">
      <c r="A527" s="281"/>
      <c r="B527" s="282"/>
      <c r="C527" s="282"/>
    </row>
    <row r="528" spans="1:3" ht="13">
      <c r="A528" s="281"/>
      <c r="B528" s="282"/>
      <c r="C528" s="282"/>
    </row>
    <row r="529" spans="1:3" ht="13">
      <c r="A529" s="281"/>
      <c r="B529" s="282"/>
      <c r="C529" s="282"/>
    </row>
    <row r="530" spans="1:3" ht="13">
      <c r="A530" s="281"/>
      <c r="B530" s="282"/>
      <c r="C530" s="282"/>
    </row>
    <row r="531" spans="1:3" ht="13">
      <c r="A531" s="281"/>
      <c r="B531" s="282"/>
      <c r="C531" s="282"/>
    </row>
    <row r="532" spans="1:3" ht="13">
      <c r="A532" s="281"/>
      <c r="B532" s="282"/>
      <c r="C532" s="282"/>
    </row>
    <row r="533" spans="1:3" ht="13">
      <c r="A533" s="281"/>
      <c r="B533" s="282"/>
      <c r="C533" s="282"/>
    </row>
    <row r="534" spans="1:3" ht="13">
      <c r="A534" s="281"/>
      <c r="B534" s="282"/>
      <c r="C534" s="282"/>
    </row>
    <row r="535" spans="1:3" ht="13">
      <c r="A535" s="281"/>
      <c r="B535" s="282"/>
      <c r="C535" s="282"/>
    </row>
    <row r="536" spans="1:3" ht="13">
      <c r="A536" s="281"/>
      <c r="B536" s="282"/>
      <c r="C536" s="282"/>
    </row>
    <row r="537" spans="1:3" ht="13">
      <c r="A537" s="281"/>
      <c r="B537" s="282"/>
      <c r="C537" s="282"/>
    </row>
    <row r="538" spans="1:3" ht="13">
      <c r="A538" s="281"/>
      <c r="B538" s="282"/>
      <c r="C538" s="282"/>
    </row>
    <row r="539" spans="1:3" ht="13">
      <c r="A539" s="281"/>
      <c r="B539" s="282"/>
      <c r="C539" s="282"/>
    </row>
    <row r="540" spans="1:3" ht="13">
      <c r="A540" s="281"/>
      <c r="B540" s="282"/>
      <c r="C540" s="282"/>
    </row>
    <row r="541" spans="1:3" ht="13">
      <c r="A541" s="281"/>
      <c r="B541" s="282"/>
      <c r="C541" s="282"/>
    </row>
    <row r="542" spans="1:3" ht="13">
      <c r="A542" s="281"/>
      <c r="B542" s="282"/>
      <c r="C542" s="282"/>
    </row>
    <row r="543" spans="1:3" ht="13">
      <c r="A543" s="281"/>
      <c r="B543" s="282"/>
      <c r="C543" s="282"/>
    </row>
    <row r="544" spans="1:3" ht="13">
      <c r="A544" s="281"/>
      <c r="B544" s="282"/>
      <c r="C544" s="282"/>
    </row>
    <row r="545" spans="1:3" ht="13">
      <c r="A545" s="281"/>
      <c r="B545" s="282"/>
      <c r="C545" s="282"/>
    </row>
    <row r="546" spans="1:3" ht="13">
      <c r="A546" s="281"/>
      <c r="B546" s="282"/>
      <c r="C546" s="282"/>
    </row>
    <row r="547" spans="1:3" ht="13">
      <c r="A547" s="281"/>
      <c r="B547" s="282"/>
      <c r="C547" s="282"/>
    </row>
    <row r="548" spans="1:3" ht="13">
      <c r="A548" s="281"/>
      <c r="B548" s="282"/>
      <c r="C548" s="282"/>
    </row>
    <row r="549" spans="1:3" ht="13">
      <c r="A549" s="281"/>
      <c r="B549" s="282"/>
      <c r="C549" s="282"/>
    </row>
    <row r="550" spans="1:3" ht="13">
      <c r="A550" s="281"/>
      <c r="B550" s="282"/>
      <c r="C550" s="282"/>
    </row>
    <row r="551" spans="1:3" ht="13">
      <c r="A551" s="281"/>
      <c r="B551" s="282"/>
      <c r="C551" s="282"/>
    </row>
    <row r="552" spans="1:3" ht="13">
      <c r="A552" s="281"/>
      <c r="B552" s="282"/>
      <c r="C552" s="282"/>
    </row>
    <row r="553" spans="1:3" ht="13">
      <c r="A553" s="281"/>
      <c r="B553" s="282"/>
      <c r="C553" s="282"/>
    </row>
    <row r="554" spans="1:3" ht="13">
      <c r="A554" s="281"/>
      <c r="B554" s="282"/>
      <c r="C554" s="282"/>
    </row>
    <row r="555" spans="1:3" ht="13">
      <c r="A555" s="281"/>
      <c r="B555" s="282"/>
      <c r="C555" s="282"/>
    </row>
    <row r="556" spans="1:3" ht="13">
      <c r="A556" s="281"/>
      <c r="B556" s="282"/>
      <c r="C556" s="282"/>
    </row>
    <row r="557" spans="1:3" ht="13">
      <c r="A557" s="281"/>
      <c r="B557" s="282"/>
      <c r="C557" s="282"/>
    </row>
    <row r="558" spans="1:3" ht="13">
      <c r="A558" s="281"/>
      <c r="B558" s="282"/>
      <c r="C558" s="282"/>
    </row>
    <row r="559" spans="1:3" ht="13">
      <c r="A559" s="281"/>
      <c r="B559" s="282"/>
      <c r="C559" s="282"/>
    </row>
    <row r="560" spans="1:3" ht="13">
      <c r="A560" s="281"/>
      <c r="B560" s="282"/>
      <c r="C560" s="282"/>
    </row>
    <row r="561" spans="1:3" ht="13">
      <c r="A561" s="281"/>
      <c r="B561" s="282"/>
      <c r="C561" s="282"/>
    </row>
    <row r="562" spans="1:3" ht="13">
      <c r="A562" s="281"/>
      <c r="B562" s="282"/>
      <c r="C562" s="282"/>
    </row>
    <row r="563" spans="1:3" ht="13">
      <c r="A563" s="281"/>
      <c r="B563" s="282"/>
      <c r="C563" s="282"/>
    </row>
    <row r="564" spans="1:3" ht="13">
      <c r="A564" s="281"/>
      <c r="B564" s="282"/>
      <c r="C564" s="282"/>
    </row>
    <row r="565" spans="1:3" ht="13">
      <c r="A565" s="281"/>
      <c r="B565" s="282"/>
      <c r="C565" s="282"/>
    </row>
    <row r="566" spans="1:3" ht="13">
      <c r="A566" s="281"/>
      <c r="B566" s="282"/>
      <c r="C566" s="282"/>
    </row>
    <row r="567" spans="1:3" ht="13">
      <c r="A567" s="281"/>
      <c r="B567" s="282"/>
      <c r="C567" s="282"/>
    </row>
    <row r="568" spans="1:3" ht="13">
      <c r="A568" s="281"/>
      <c r="B568" s="282"/>
      <c r="C568" s="282"/>
    </row>
    <row r="569" spans="1:3" ht="13">
      <c r="A569" s="281"/>
      <c r="B569" s="282"/>
      <c r="C569" s="282"/>
    </row>
    <row r="570" spans="1:3" ht="13">
      <c r="A570" s="281"/>
      <c r="B570" s="282"/>
      <c r="C570" s="282"/>
    </row>
    <row r="571" spans="1:3" ht="13">
      <c r="A571" s="281"/>
      <c r="B571" s="282"/>
      <c r="C571" s="282"/>
    </row>
    <row r="572" spans="1:3" ht="13">
      <c r="A572" s="281"/>
      <c r="B572" s="282"/>
      <c r="C572" s="282"/>
    </row>
    <row r="573" spans="1:3" ht="13">
      <c r="A573" s="281"/>
      <c r="B573" s="282"/>
      <c r="C573" s="282"/>
    </row>
    <row r="574" spans="1:3" ht="13">
      <c r="A574" s="281"/>
      <c r="B574" s="282"/>
      <c r="C574" s="282"/>
    </row>
    <row r="575" spans="1:3" ht="13">
      <c r="A575" s="281"/>
      <c r="B575" s="282"/>
      <c r="C575" s="282"/>
    </row>
    <row r="576" spans="1:3" ht="13">
      <c r="A576" s="281"/>
      <c r="B576" s="282"/>
      <c r="C576" s="282"/>
    </row>
    <row r="577" spans="1:3" ht="13">
      <c r="A577" s="281"/>
      <c r="B577" s="282"/>
      <c r="C577" s="282"/>
    </row>
    <row r="578" spans="1:3" ht="13">
      <c r="A578" s="281"/>
      <c r="B578" s="282"/>
      <c r="C578" s="282"/>
    </row>
    <row r="579" spans="1:3" ht="13">
      <c r="A579" s="281"/>
      <c r="B579" s="282"/>
      <c r="C579" s="282"/>
    </row>
    <row r="580" spans="1:3" ht="13">
      <c r="A580" s="281"/>
      <c r="B580" s="282"/>
      <c r="C580" s="282"/>
    </row>
    <row r="581" spans="1:3" ht="13">
      <c r="A581" s="281"/>
      <c r="B581" s="282"/>
      <c r="C581" s="282"/>
    </row>
    <row r="582" spans="1:3" ht="13">
      <c r="A582" s="281"/>
      <c r="B582" s="282"/>
      <c r="C582" s="282"/>
    </row>
    <row r="583" spans="1:3" ht="13">
      <c r="A583" s="281"/>
      <c r="B583" s="282"/>
      <c r="C583" s="282"/>
    </row>
    <row r="584" spans="1:3" ht="13">
      <c r="A584" s="281"/>
      <c r="B584" s="282"/>
      <c r="C584" s="282"/>
    </row>
    <row r="585" spans="1:3" ht="13">
      <c r="A585" s="281"/>
      <c r="B585" s="282"/>
      <c r="C585" s="282"/>
    </row>
    <row r="586" spans="1:3" ht="13">
      <c r="A586" s="281"/>
      <c r="B586" s="282"/>
      <c r="C586" s="282"/>
    </row>
    <row r="587" spans="1:3" ht="13">
      <c r="A587" s="281"/>
      <c r="B587" s="282"/>
      <c r="C587" s="282"/>
    </row>
    <row r="588" spans="1:3" ht="13">
      <c r="A588" s="281"/>
      <c r="B588" s="282"/>
      <c r="C588" s="282"/>
    </row>
    <row r="589" spans="1:3" ht="13">
      <c r="A589" s="281"/>
      <c r="B589" s="282"/>
      <c r="C589" s="282"/>
    </row>
    <row r="590" spans="1:3" ht="13">
      <c r="A590" s="281"/>
      <c r="B590" s="282"/>
      <c r="C590" s="282"/>
    </row>
    <row r="591" spans="1:3" ht="13">
      <c r="A591" s="281"/>
      <c r="B591" s="282"/>
      <c r="C591" s="282"/>
    </row>
    <row r="592" spans="1:3" ht="13">
      <c r="A592" s="281"/>
      <c r="B592" s="282"/>
      <c r="C592" s="282"/>
    </row>
    <row r="593" spans="1:3" ht="13">
      <c r="A593" s="281"/>
      <c r="B593" s="282"/>
      <c r="C593" s="282"/>
    </row>
    <row r="594" spans="1:3" ht="13">
      <c r="A594" s="281"/>
      <c r="B594" s="282"/>
      <c r="C594" s="282"/>
    </row>
    <row r="595" spans="1:3" ht="13">
      <c r="A595" s="281"/>
      <c r="B595" s="282"/>
      <c r="C595" s="282"/>
    </row>
    <row r="596" spans="1:3" ht="13">
      <c r="A596" s="281"/>
      <c r="B596" s="282"/>
      <c r="C596" s="282"/>
    </row>
    <row r="597" spans="1:3" ht="13">
      <c r="A597" s="281"/>
      <c r="B597" s="282"/>
      <c r="C597" s="282"/>
    </row>
    <row r="598" spans="1:3" ht="13">
      <c r="A598" s="281"/>
      <c r="B598" s="282"/>
      <c r="C598" s="282"/>
    </row>
    <row r="599" spans="1:3" ht="13">
      <c r="A599" s="281"/>
      <c r="B599" s="282"/>
      <c r="C599" s="282"/>
    </row>
    <row r="600" spans="1:3" ht="13">
      <c r="A600" s="281"/>
      <c r="B600" s="282"/>
      <c r="C600" s="282"/>
    </row>
    <row r="601" spans="1:3" ht="13">
      <c r="A601" s="281"/>
      <c r="B601" s="282"/>
      <c r="C601" s="282"/>
    </row>
    <row r="602" spans="1:3" ht="13">
      <c r="A602" s="281"/>
      <c r="B602" s="282"/>
      <c r="C602" s="282"/>
    </row>
    <row r="603" spans="1:3" ht="13">
      <c r="A603" s="281"/>
      <c r="B603" s="282"/>
      <c r="C603" s="282"/>
    </row>
    <row r="604" spans="1:3" ht="13">
      <c r="A604" s="281"/>
      <c r="B604" s="282"/>
      <c r="C604" s="282"/>
    </row>
    <row r="605" spans="1:3" ht="13">
      <c r="A605" s="281"/>
      <c r="B605" s="282"/>
      <c r="C605" s="282"/>
    </row>
    <row r="606" spans="1:3" ht="13">
      <c r="A606" s="281"/>
      <c r="B606" s="282"/>
      <c r="C606" s="282"/>
    </row>
    <row r="607" spans="1:3" ht="13">
      <c r="A607" s="281"/>
      <c r="B607" s="282"/>
      <c r="C607" s="282"/>
    </row>
    <row r="608" spans="1:3" ht="13">
      <c r="A608" s="281"/>
      <c r="B608" s="282"/>
      <c r="C608" s="282"/>
    </row>
    <row r="609" spans="1:3" ht="13">
      <c r="A609" s="281"/>
      <c r="B609" s="282"/>
      <c r="C609" s="282"/>
    </row>
    <row r="610" spans="1:3" ht="13">
      <c r="A610" s="281"/>
      <c r="B610" s="282"/>
      <c r="C610" s="282"/>
    </row>
    <row r="611" spans="1:3" ht="13">
      <c r="A611" s="281"/>
      <c r="B611" s="282"/>
      <c r="C611" s="282"/>
    </row>
    <row r="612" spans="1:3" ht="13">
      <c r="A612" s="281"/>
      <c r="B612" s="282"/>
      <c r="C612" s="282"/>
    </row>
    <row r="613" spans="1:3" ht="13">
      <c r="A613" s="281"/>
      <c r="B613" s="282"/>
      <c r="C613" s="282"/>
    </row>
    <row r="614" spans="1:3" ht="13">
      <c r="A614" s="281"/>
      <c r="B614" s="282"/>
      <c r="C614" s="282"/>
    </row>
    <row r="615" spans="1:3" ht="13">
      <c r="A615" s="281"/>
      <c r="B615" s="282"/>
      <c r="C615" s="282"/>
    </row>
    <row r="616" spans="1:3" ht="13">
      <c r="A616" s="281"/>
      <c r="B616" s="282"/>
      <c r="C616" s="282"/>
    </row>
    <row r="617" spans="1:3" ht="13">
      <c r="A617" s="281"/>
      <c r="B617" s="282"/>
      <c r="C617" s="282"/>
    </row>
    <row r="618" spans="1:3" ht="13">
      <c r="A618" s="281"/>
      <c r="B618" s="282"/>
      <c r="C618" s="282"/>
    </row>
    <row r="619" spans="1:3" ht="13">
      <c r="A619" s="281"/>
      <c r="B619" s="282"/>
      <c r="C619" s="282"/>
    </row>
    <row r="620" spans="1:3" ht="13">
      <c r="A620" s="281"/>
      <c r="B620" s="282"/>
      <c r="C620" s="282"/>
    </row>
    <row r="621" spans="1:3" ht="13">
      <c r="A621" s="281"/>
      <c r="B621" s="282"/>
      <c r="C621" s="282"/>
    </row>
    <row r="622" spans="1:3" ht="13">
      <c r="A622" s="281"/>
      <c r="B622" s="282"/>
      <c r="C622" s="282"/>
    </row>
    <row r="623" spans="1:3" ht="13">
      <c r="A623" s="281"/>
      <c r="B623" s="282"/>
      <c r="C623" s="282"/>
    </row>
    <row r="624" spans="1:3" ht="13">
      <c r="A624" s="281"/>
      <c r="B624" s="282"/>
      <c r="C624" s="282"/>
    </row>
    <row r="625" spans="1:3" ht="13">
      <c r="A625" s="281"/>
      <c r="B625" s="282"/>
      <c r="C625" s="282"/>
    </row>
    <row r="626" spans="1:3" ht="13">
      <c r="A626" s="281"/>
      <c r="B626" s="282"/>
      <c r="C626" s="282"/>
    </row>
    <row r="627" spans="1:3" ht="13">
      <c r="A627" s="281"/>
      <c r="B627" s="282"/>
      <c r="C627" s="282"/>
    </row>
    <row r="628" spans="1:3" ht="13">
      <c r="A628" s="281"/>
      <c r="B628" s="282"/>
      <c r="C628" s="282"/>
    </row>
    <row r="629" spans="1:3" ht="13">
      <c r="A629" s="281"/>
      <c r="B629" s="282"/>
      <c r="C629" s="282"/>
    </row>
    <row r="630" spans="1:3" ht="13">
      <c r="A630" s="281"/>
      <c r="B630" s="282"/>
      <c r="C630" s="282"/>
    </row>
    <row r="631" spans="1:3" ht="13">
      <c r="A631" s="281"/>
      <c r="B631" s="282"/>
      <c r="C631" s="282"/>
    </row>
    <row r="632" spans="1:3" ht="13">
      <c r="A632" s="281"/>
      <c r="B632" s="282"/>
      <c r="C632" s="282"/>
    </row>
    <row r="633" spans="1:3" ht="13">
      <c r="A633" s="281"/>
      <c r="B633" s="282"/>
      <c r="C633" s="282"/>
    </row>
    <row r="634" spans="1:3" ht="13">
      <c r="A634" s="281"/>
      <c r="B634" s="282"/>
      <c r="C634" s="282"/>
    </row>
    <row r="635" spans="1:3" ht="13">
      <c r="A635" s="281"/>
      <c r="B635" s="282"/>
      <c r="C635" s="282"/>
    </row>
    <row r="636" spans="1:3" ht="13">
      <c r="A636" s="281"/>
      <c r="B636" s="282"/>
      <c r="C636" s="282"/>
    </row>
    <row r="637" spans="1:3" ht="13">
      <c r="A637" s="281"/>
      <c r="B637" s="282"/>
      <c r="C637" s="282"/>
    </row>
    <row r="638" spans="1:3" ht="13">
      <c r="A638" s="281"/>
      <c r="B638" s="282"/>
      <c r="C638" s="282"/>
    </row>
    <row r="639" spans="1:3" ht="13">
      <c r="A639" s="281"/>
      <c r="B639" s="282"/>
      <c r="C639" s="282"/>
    </row>
    <row r="640" spans="1:3" ht="13">
      <c r="A640" s="281"/>
      <c r="B640" s="282"/>
      <c r="C640" s="282"/>
    </row>
    <row r="641" spans="1:3" ht="13">
      <c r="A641" s="281"/>
      <c r="B641" s="282"/>
      <c r="C641" s="282"/>
    </row>
    <row r="642" spans="1:3" ht="13">
      <c r="A642" s="281"/>
      <c r="B642" s="282"/>
      <c r="C642" s="282"/>
    </row>
    <row r="643" spans="1:3" ht="13">
      <c r="A643" s="281"/>
      <c r="B643" s="282"/>
      <c r="C643" s="282"/>
    </row>
    <row r="644" spans="1:3" ht="13">
      <c r="A644" s="281"/>
      <c r="B644" s="282"/>
      <c r="C644" s="282"/>
    </row>
    <row r="645" spans="1:3" ht="13">
      <c r="A645" s="281"/>
      <c r="B645" s="282"/>
      <c r="C645" s="282"/>
    </row>
    <row r="646" spans="1:3" ht="13">
      <c r="A646" s="281"/>
      <c r="B646" s="282"/>
      <c r="C646" s="282"/>
    </row>
    <row r="647" spans="1:3" ht="13">
      <c r="A647" s="281"/>
      <c r="B647" s="282"/>
      <c r="C647" s="282"/>
    </row>
    <row r="648" spans="1:3" ht="13">
      <c r="A648" s="281"/>
      <c r="B648" s="282"/>
      <c r="C648" s="282"/>
    </row>
    <row r="649" spans="1:3" ht="13">
      <c r="A649" s="281"/>
      <c r="B649" s="282"/>
      <c r="C649" s="282"/>
    </row>
    <row r="650" spans="1:3" ht="13">
      <c r="A650" s="281"/>
      <c r="B650" s="282"/>
      <c r="C650" s="282"/>
    </row>
    <row r="651" spans="1:3" ht="13">
      <c r="A651" s="281"/>
      <c r="B651" s="282"/>
      <c r="C651" s="282"/>
    </row>
    <row r="652" spans="1:3" ht="13">
      <c r="A652" s="281"/>
      <c r="B652" s="282"/>
      <c r="C652" s="282"/>
    </row>
    <row r="653" spans="1:3" ht="13">
      <c r="A653" s="281"/>
      <c r="B653" s="282"/>
      <c r="C653" s="282"/>
    </row>
    <row r="654" spans="1:3" ht="13">
      <c r="A654" s="281"/>
      <c r="B654" s="282"/>
      <c r="C654" s="282"/>
    </row>
    <row r="655" spans="1:3" ht="13">
      <c r="A655" s="281"/>
      <c r="B655" s="282"/>
      <c r="C655" s="282"/>
    </row>
    <row r="656" spans="1:3" ht="13">
      <c r="A656" s="281"/>
      <c r="B656" s="282"/>
      <c r="C656" s="282"/>
    </row>
    <row r="657" spans="1:3" ht="13">
      <c r="A657" s="281"/>
      <c r="B657" s="282"/>
      <c r="C657" s="282"/>
    </row>
    <row r="658" spans="1:3" ht="13">
      <c r="A658" s="281"/>
      <c r="B658" s="282"/>
      <c r="C658" s="282"/>
    </row>
    <row r="659" spans="1:3" ht="13">
      <c r="A659" s="281"/>
      <c r="B659" s="282"/>
      <c r="C659" s="282"/>
    </row>
    <row r="660" spans="1:3" ht="13">
      <c r="A660" s="281"/>
      <c r="B660" s="282"/>
      <c r="C660" s="282"/>
    </row>
    <row r="661" spans="1:3" ht="13">
      <c r="A661" s="281"/>
      <c r="B661" s="282"/>
      <c r="C661" s="282"/>
    </row>
    <row r="662" spans="1:3" ht="13">
      <c r="A662" s="281"/>
      <c r="B662" s="282"/>
      <c r="C662" s="282"/>
    </row>
    <row r="663" spans="1:3" ht="13">
      <c r="A663" s="281"/>
      <c r="B663" s="282"/>
      <c r="C663" s="282"/>
    </row>
    <row r="664" spans="1:3" ht="13">
      <c r="A664" s="281"/>
      <c r="B664" s="282"/>
      <c r="C664" s="282"/>
    </row>
    <row r="665" spans="1:3" ht="13">
      <c r="A665" s="281"/>
      <c r="B665" s="282"/>
      <c r="C665" s="282"/>
    </row>
    <row r="666" spans="1:3" ht="13">
      <c r="A666" s="281"/>
      <c r="B666" s="282"/>
      <c r="C666" s="282"/>
    </row>
    <row r="667" spans="1:3" ht="13">
      <c r="A667" s="281"/>
      <c r="B667" s="282"/>
      <c r="C667" s="282"/>
    </row>
    <row r="668" spans="1:3" ht="13">
      <c r="A668" s="281"/>
      <c r="B668" s="282"/>
      <c r="C668" s="282"/>
    </row>
    <row r="669" spans="1:3" ht="13">
      <c r="A669" s="281"/>
      <c r="B669" s="282"/>
      <c r="C669" s="282"/>
    </row>
    <row r="670" spans="1:3" ht="13">
      <c r="A670" s="281"/>
      <c r="B670" s="282"/>
      <c r="C670" s="282"/>
    </row>
    <row r="671" spans="1:3" ht="13">
      <c r="A671" s="281"/>
      <c r="B671" s="282"/>
      <c r="C671" s="282"/>
    </row>
    <row r="672" spans="1:3" ht="13">
      <c r="A672" s="281"/>
      <c r="B672" s="282"/>
      <c r="C672" s="282"/>
    </row>
    <row r="673" spans="1:3" ht="13">
      <c r="A673" s="281"/>
      <c r="B673" s="282"/>
      <c r="C673" s="282"/>
    </row>
    <row r="674" spans="1:3" ht="13">
      <c r="A674" s="281"/>
      <c r="B674" s="282"/>
      <c r="C674" s="282"/>
    </row>
    <row r="675" spans="1:3" ht="13">
      <c r="A675" s="281"/>
      <c r="B675" s="282"/>
      <c r="C675" s="282"/>
    </row>
    <row r="676" spans="1:3" ht="13">
      <c r="A676" s="281"/>
      <c r="B676" s="282"/>
      <c r="C676" s="282"/>
    </row>
    <row r="677" spans="1:3" ht="13">
      <c r="A677" s="281"/>
      <c r="B677" s="282"/>
      <c r="C677" s="282"/>
    </row>
    <row r="678" spans="1:3" ht="13">
      <c r="A678" s="281"/>
      <c r="B678" s="282"/>
      <c r="C678" s="282"/>
    </row>
    <row r="679" spans="1:3" ht="13">
      <c r="A679" s="281"/>
      <c r="B679" s="282"/>
      <c r="C679" s="282"/>
    </row>
    <row r="680" spans="1:3" ht="13">
      <c r="A680" s="281"/>
      <c r="B680" s="282"/>
      <c r="C680" s="282"/>
    </row>
    <row r="681" spans="1:3" ht="13">
      <c r="A681" s="281"/>
      <c r="B681" s="282"/>
      <c r="C681" s="282"/>
    </row>
    <row r="682" spans="1:3" ht="13">
      <c r="A682" s="281"/>
      <c r="B682" s="282"/>
      <c r="C682" s="282"/>
    </row>
    <row r="683" spans="1:3" ht="13">
      <c r="A683" s="281"/>
      <c r="B683" s="282"/>
      <c r="C683" s="282"/>
    </row>
    <row r="684" spans="1:3" ht="13">
      <c r="A684" s="281"/>
      <c r="B684" s="282"/>
      <c r="C684" s="282"/>
    </row>
    <row r="685" spans="1:3" ht="13">
      <c r="A685" s="281"/>
      <c r="B685" s="282"/>
      <c r="C685" s="282"/>
    </row>
    <row r="686" spans="1:3" ht="13">
      <c r="A686" s="281"/>
      <c r="B686" s="282"/>
      <c r="C686" s="282"/>
    </row>
    <row r="687" spans="1:3" ht="13">
      <c r="A687" s="281"/>
      <c r="B687" s="282"/>
      <c r="C687" s="282"/>
    </row>
    <row r="688" spans="1:3" ht="13">
      <c r="A688" s="281"/>
      <c r="B688" s="282"/>
      <c r="C688" s="282"/>
    </row>
    <row r="689" spans="1:3" ht="13">
      <c r="A689" s="281"/>
      <c r="B689" s="282"/>
      <c r="C689" s="282"/>
    </row>
    <row r="690" spans="1:3" ht="13">
      <c r="A690" s="281"/>
      <c r="B690" s="282"/>
      <c r="C690" s="282"/>
    </row>
    <row r="691" spans="1:3" ht="13">
      <c r="A691" s="281"/>
      <c r="B691" s="282"/>
      <c r="C691" s="282"/>
    </row>
    <row r="692" spans="1:3" ht="13">
      <c r="A692" s="281"/>
      <c r="B692" s="282"/>
      <c r="C692" s="282"/>
    </row>
    <row r="693" spans="1:3" ht="13">
      <c r="A693" s="281"/>
      <c r="B693" s="282"/>
      <c r="C693" s="282"/>
    </row>
    <row r="694" spans="1:3" ht="13">
      <c r="A694" s="281"/>
      <c r="B694" s="282"/>
      <c r="C694" s="282"/>
    </row>
    <row r="695" spans="1:3" ht="13">
      <c r="A695" s="281"/>
      <c r="B695" s="282"/>
      <c r="C695" s="282"/>
    </row>
    <row r="696" spans="1:3" ht="13">
      <c r="A696" s="281"/>
      <c r="B696" s="282"/>
      <c r="C696" s="282"/>
    </row>
    <row r="697" spans="1:3" ht="13">
      <c r="A697" s="281"/>
      <c r="B697" s="282"/>
      <c r="C697" s="282"/>
    </row>
    <row r="698" spans="1:3" ht="13">
      <c r="A698" s="281"/>
      <c r="B698" s="282"/>
      <c r="C698" s="282"/>
    </row>
    <row r="699" spans="1:3" ht="13">
      <c r="A699" s="281"/>
      <c r="B699" s="282"/>
      <c r="C699" s="282"/>
    </row>
    <row r="700" spans="1:3" ht="13">
      <c r="A700" s="281"/>
      <c r="B700" s="282"/>
      <c r="C700" s="282"/>
    </row>
    <row r="701" spans="1:3" ht="13">
      <c r="A701" s="281"/>
      <c r="B701" s="282"/>
      <c r="C701" s="282"/>
    </row>
    <row r="702" spans="1:3" ht="13">
      <c r="A702" s="281"/>
      <c r="B702" s="282"/>
      <c r="C702" s="282"/>
    </row>
    <row r="703" spans="1:3" ht="13">
      <c r="A703" s="281"/>
      <c r="B703" s="282"/>
      <c r="C703" s="282"/>
    </row>
    <row r="704" spans="1:3" ht="13">
      <c r="A704" s="281"/>
      <c r="B704" s="282"/>
      <c r="C704" s="282"/>
    </row>
    <row r="705" spans="1:3" ht="13">
      <c r="A705" s="281"/>
      <c r="B705" s="282"/>
      <c r="C705" s="282"/>
    </row>
    <row r="706" spans="1:3" ht="13">
      <c r="A706" s="281"/>
      <c r="B706" s="282"/>
      <c r="C706" s="282"/>
    </row>
    <row r="707" spans="1:3" ht="13">
      <c r="A707" s="281"/>
      <c r="B707" s="282"/>
      <c r="C707" s="282"/>
    </row>
    <row r="708" spans="1:3" ht="13">
      <c r="A708" s="281"/>
      <c r="B708" s="282"/>
      <c r="C708" s="282"/>
    </row>
    <row r="709" spans="1:3" ht="13">
      <c r="A709" s="281"/>
      <c r="B709" s="282"/>
      <c r="C709" s="282"/>
    </row>
    <row r="710" spans="1:3" ht="13">
      <c r="A710" s="281"/>
      <c r="B710" s="282"/>
      <c r="C710" s="282"/>
    </row>
    <row r="711" spans="1:3" ht="13">
      <c r="A711" s="281"/>
      <c r="B711" s="282"/>
      <c r="C711" s="282"/>
    </row>
    <row r="712" spans="1:3" ht="13">
      <c r="A712" s="281"/>
      <c r="B712" s="282"/>
      <c r="C712" s="282"/>
    </row>
    <row r="713" spans="1:3" ht="13">
      <c r="A713" s="281"/>
      <c r="B713" s="282"/>
      <c r="C713" s="282"/>
    </row>
    <row r="714" spans="1:3" ht="13">
      <c r="A714" s="281"/>
      <c r="B714" s="282"/>
      <c r="C714" s="282"/>
    </row>
    <row r="715" spans="1:3" ht="13">
      <c r="A715" s="281"/>
      <c r="B715" s="282"/>
      <c r="C715" s="282"/>
    </row>
    <row r="716" spans="1:3" ht="13">
      <c r="A716" s="281"/>
      <c r="B716" s="282"/>
      <c r="C716" s="282"/>
    </row>
    <row r="717" spans="1:3" ht="13">
      <c r="A717" s="281"/>
      <c r="B717" s="282"/>
      <c r="C717" s="282"/>
    </row>
    <row r="718" spans="1:3" ht="13">
      <c r="A718" s="281"/>
      <c r="B718" s="282"/>
      <c r="C718" s="282"/>
    </row>
    <row r="719" spans="1:3" ht="13">
      <c r="A719" s="281"/>
      <c r="B719" s="282"/>
      <c r="C719" s="282"/>
    </row>
    <row r="720" spans="1:3" ht="13">
      <c r="A720" s="281"/>
      <c r="B720" s="282"/>
      <c r="C720" s="282"/>
    </row>
    <row r="721" spans="1:3" ht="13">
      <c r="A721" s="281"/>
      <c r="B721" s="282"/>
      <c r="C721" s="282"/>
    </row>
    <row r="722" spans="1:3" ht="13">
      <c r="A722" s="281"/>
      <c r="B722" s="282"/>
      <c r="C722" s="282"/>
    </row>
    <row r="723" spans="1:3" ht="13">
      <c r="A723" s="281"/>
      <c r="B723" s="282"/>
      <c r="C723" s="282"/>
    </row>
    <row r="724" spans="1:3" ht="13">
      <c r="A724" s="281"/>
      <c r="B724" s="282"/>
      <c r="C724" s="282"/>
    </row>
    <row r="725" spans="1:3" ht="13">
      <c r="A725" s="281"/>
      <c r="B725" s="282"/>
      <c r="C725" s="282"/>
    </row>
    <row r="726" spans="1:3" ht="13">
      <c r="A726" s="281"/>
      <c r="B726" s="282"/>
      <c r="C726" s="282"/>
    </row>
    <row r="727" spans="1:3" ht="13">
      <c r="A727" s="281"/>
      <c r="B727" s="282"/>
      <c r="C727" s="282"/>
    </row>
    <row r="728" spans="1:3" ht="13">
      <c r="A728" s="281"/>
      <c r="B728" s="282"/>
      <c r="C728" s="282"/>
    </row>
    <row r="729" spans="1:3" ht="13">
      <c r="A729" s="281"/>
      <c r="B729" s="282"/>
      <c r="C729" s="282"/>
    </row>
    <row r="730" spans="1:3" ht="13">
      <c r="A730" s="281"/>
      <c r="B730" s="282"/>
      <c r="C730" s="282"/>
    </row>
    <row r="731" spans="1:3" ht="13">
      <c r="A731" s="281"/>
      <c r="B731" s="282"/>
      <c r="C731" s="282"/>
    </row>
    <row r="732" spans="1:3" ht="13">
      <c r="A732" s="281"/>
      <c r="B732" s="282"/>
      <c r="C732" s="282"/>
    </row>
    <row r="733" spans="1:3" ht="13">
      <c r="A733" s="281"/>
      <c r="B733" s="282"/>
      <c r="C733" s="282"/>
    </row>
    <row r="734" spans="1:3" ht="13">
      <c r="A734" s="281"/>
      <c r="B734" s="282"/>
      <c r="C734" s="282"/>
    </row>
    <row r="735" spans="1:3" ht="13">
      <c r="A735" s="281"/>
      <c r="B735" s="282"/>
      <c r="C735" s="282"/>
    </row>
    <row r="736" spans="1:3" ht="13">
      <c r="A736" s="281"/>
      <c r="B736" s="282"/>
      <c r="C736" s="282"/>
    </row>
    <row r="737" spans="1:3" ht="13">
      <c r="A737" s="281"/>
      <c r="B737" s="282"/>
      <c r="C737" s="282"/>
    </row>
    <row r="738" spans="1:3" ht="13">
      <c r="A738" s="281"/>
      <c r="B738" s="282"/>
      <c r="C738" s="282"/>
    </row>
    <row r="739" spans="1:3" ht="13">
      <c r="A739" s="281"/>
      <c r="B739" s="282"/>
      <c r="C739" s="282"/>
    </row>
    <row r="740" spans="1:3" ht="13">
      <c r="A740" s="281"/>
      <c r="B740" s="282"/>
      <c r="C740" s="282"/>
    </row>
    <row r="741" spans="1:3" ht="13">
      <c r="A741" s="281"/>
      <c r="B741" s="282"/>
      <c r="C741" s="282"/>
    </row>
    <row r="742" spans="1:3" ht="13">
      <c r="A742" s="281"/>
      <c r="B742" s="282"/>
      <c r="C742" s="282"/>
    </row>
    <row r="743" spans="1:3" ht="13">
      <c r="A743" s="281"/>
      <c r="B743" s="282"/>
      <c r="C743" s="282"/>
    </row>
    <row r="744" spans="1:3" ht="13">
      <c r="A744" s="281"/>
      <c r="B744" s="282"/>
      <c r="C744" s="282"/>
    </row>
    <row r="745" spans="1:3" ht="13">
      <c r="A745" s="281"/>
      <c r="B745" s="282"/>
      <c r="C745" s="282"/>
    </row>
    <row r="746" spans="1:3" ht="13">
      <c r="A746" s="281"/>
      <c r="B746" s="282"/>
      <c r="C746" s="282"/>
    </row>
    <row r="747" spans="1:3" ht="13">
      <c r="A747" s="281"/>
      <c r="B747" s="282"/>
      <c r="C747" s="282"/>
    </row>
    <row r="748" spans="1:3" ht="13">
      <c r="A748" s="281"/>
      <c r="B748" s="282"/>
      <c r="C748" s="282"/>
    </row>
    <row r="749" spans="1:3" ht="13">
      <c r="A749" s="281"/>
      <c r="B749" s="282"/>
      <c r="C749" s="282"/>
    </row>
    <row r="750" spans="1:3" ht="13">
      <c r="A750" s="281"/>
      <c r="B750" s="282"/>
      <c r="C750" s="282"/>
    </row>
    <row r="751" spans="1:3" ht="13">
      <c r="A751" s="281"/>
      <c r="B751" s="282"/>
      <c r="C751" s="282"/>
    </row>
    <row r="752" spans="1:3" ht="13">
      <c r="A752" s="281"/>
      <c r="B752" s="282"/>
      <c r="C752" s="282"/>
    </row>
    <row r="753" spans="1:3" ht="13">
      <c r="A753" s="281"/>
      <c r="B753" s="282"/>
      <c r="C753" s="282"/>
    </row>
    <row r="754" spans="1:3" ht="13">
      <c r="A754" s="281"/>
      <c r="B754" s="282"/>
      <c r="C754" s="282"/>
    </row>
    <row r="755" spans="1:3" ht="13">
      <c r="A755" s="281"/>
      <c r="B755" s="282"/>
      <c r="C755" s="282"/>
    </row>
    <row r="756" spans="1:3" ht="13">
      <c r="A756" s="281"/>
      <c r="B756" s="282"/>
      <c r="C756" s="282"/>
    </row>
    <row r="757" spans="1:3" ht="13">
      <c r="A757" s="281"/>
      <c r="B757" s="282"/>
      <c r="C757" s="282"/>
    </row>
    <row r="758" spans="1:3" ht="13">
      <c r="A758" s="281"/>
      <c r="B758" s="282"/>
      <c r="C758" s="282"/>
    </row>
    <row r="759" spans="1:3" ht="13">
      <c r="A759" s="281"/>
      <c r="B759" s="282"/>
      <c r="C759" s="282"/>
    </row>
    <row r="760" spans="1:3" ht="13">
      <c r="A760" s="281"/>
      <c r="B760" s="282"/>
      <c r="C760" s="282"/>
    </row>
    <row r="761" spans="1:3" ht="13">
      <c r="A761" s="281"/>
      <c r="B761" s="282"/>
      <c r="C761" s="282"/>
    </row>
    <row r="762" spans="1:3" ht="13">
      <c r="A762" s="281"/>
      <c r="B762" s="282"/>
      <c r="C762" s="282"/>
    </row>
    <row r="763" spans="1:3" ht="13">
      <c r="A763" s="281"/>
      <c r="B763" s="282"/>
      <c r="C763" s="282"/>
    </row>
    <row r="764" spans="1:3" ht="13">
      <c r="A764" s="281"/>
      <c r="B764" s="282"/>
      <c r="C764" s="282"/>
    </row>
    <row r="765" spans="1:3" ht="13">
      <c r="A765" s="281"/>
      <c r="B765" s="282"/>
      <c r="C765" s="282"/>
    </row>
    <row r="766" spans="1:3" ht="13">
      <c r="A766" s="281"/>
      <c r="B766" s="282"/>
      <c r="C766" s="282"/>
    </row>
    <row r="767" spans="1:3" ht="13">
      <c r="A767" s="281"/>
      <c r="B767" s="282"/>
      <c r="C767" s="282"/>
    </row>
    <row r="768" spans="1:3" ht="13">
      <c r="A768" s="281"/>
      <c r="B768" s="282"/>
      <c r="C768" s="282"/>
    </row>
    <row r="769" spans="1:3" ht="13">
      <c r="A769" s="281"/>
      <c r="B769" s="282"/>
      <c r="C769" s="282"/>
    </row>
    <row r="770" spans="1:3" ht="13">
      <c r="A770" s="281"/>
      <c r="B770" s="282"/>
      <c r="C770" s="282"/>
    </row>
    <row r="771" spans="1:3" ht="13">
      <c r="A771" s="281"/>
      <c r="B771" s="282"/>
      <c r="C771" s="282"/>
    </row>
    <row r="772" spans="1:3" ht="13">
      <c r="A772" s="281"/>
      <c r="B772" s="282"/>
      <c r="C772" s="282"/>
    </row>
    <row r="773" spans="1:3" ht="13">
      <c r="A773" s="281"/>
      <c r="B773" s="282"/>
      <c r="C773" s="282"/>
    </row>
    <row r="774" spans="1:3" ht="13">
      <c r="A774" s="281"/>
      <c r="B774" s="282"/>
      <c r="C774" s="282"/>
    </row>
    <row r="775" spans="1:3" ht="13">
      <c r="A775" s="281"/>
      <c r="B775" s="282"/>
      <c r="C775" s="282"/>
    </row>
    <row r="776" spans="1:3" ht="13">
      <c r="A776" s="281"/>
      <c r="B776" s="282"/>
      <c r="C776" s="282"/>
    </row>
    <row r="777" spans="1:3" ht="13">
      <c r="A777" s="281"/>
      <c r="B777" s="282"/>
      <c r="C777" s="282"/>
    </row>
    <row r="778" spans="1:3" ht="13">
      <c r="A778" s="281"/>
      <c r="B778" s="282"/>
      <c r="C778" s="282"/>
    </row>
    <row r="779" spans="1:3" ht="13">
      <c r="A779" s="281"/>
      <c r="B779" s="282"/>
      <c r="C779" s="282"/>
    </row>
    <row r="780" spans="1:3" ht="13">
      <c r="A780" s="281"/>
      <c r="B780" s="282"/>
      <c r="C780" s="282"/>
    </row>
    <row r="781" spans="1:3" ht="13">
      <c r="A781" s="281"/>
      <c r="B781" s="282"/>
      <c r="C781" s="282"/>
    </row>
    <row r="782" spans="1:3" ht="13">
      <c r="A782" s="281"/>
      <c r="B782" s="282"/>
      <c r="C782" s="282"/>
    </row>
    <row r="783" spans="1:3" ht="13">
      <c r="A783" s="281"/>
      <c r="B783" s="282"/>
      <c r="C783" s="282"/>
    </row>
    <row r="784" spans="1:3" ht="13">
      <c r="A784" s="281"/>
      <c r="B784" s="282"/>
      <c r="C784" s="282"/>
    </row>
    <row r="785" spans="1:3" ht="13">
      <c r="A785" s="281"/>
      <c r="B785" s="282"/>
      <c r="C785" s="282"/>
    </row>
    <row r="786" spans="1:3" ht="13">
      <c r="A786" s="281"/>
      <c r="B786" s="282"/>
      <c r="C786" s="282"/>
    </row>
    <row r="787" spans="1:3" ht="13">
      <c r="A787" s="281"/>
      <c r="B787" s="282"/>
      <c r="C787" s="282"/>
    </row>
    <row r="788" spans="1:3" ht="13">
      <c r="A788" s="281"/>
      <c r="B788" s="282"/>
      <c r="C788" s="282"/>
    </row>
    <row r="789" spans="1:3" ht="13">
      <c r="A789" s="281"/>
      <c r="B789" s="282"/>
      <c r="C789" s="282"/>
    </row>
    <row r="790" spans="1:3" ht="13">
      <c r="A790" s="281"/>
      <c r="B790" s="282"/>
      <c r="C790" s="282"/>
    </row>
    <row r="791" spans="1:3" ht="13">
      <c r="A791" s="281"/>
      <c r="B791" s="282"/>
      <c r="C791" s="282"/>
    </row>
    <row r="792" spans="1:3" ht="13">
      <c r="A792" s="281"/>
      <c r="B792" s="282"/>
      <c r="C792" s="282"/>
    </row>
    <row r="793" spans="1:3" ht="13">
      <c r="A793" s="281"/>
      <c r="B793" s="282"/>
      <c r="C793" s="282"/>
    </row>
    <row r="794" spans="1:3" ht="13">
      <c r="A794" s="281"/>
      <c r="B794" s="282"/>
      <c r="C794" s="282"/>
    </row>
    <row r="795" spans="1:3" ht="13">
      <c r="A795" s="281"/>
      <c r="B795" s="282"/>
      <c r="C795" s="282"/>
    </row>
    <row r="796" spans="1:3" ht="13">
      <c r="A796" s="281"/>
      <c r="B796" s="282"/>
      <c r="C796" s="282"/>
    </row>
    <row r="797" spans="1:3" ht="13">
      <c r="A797" s="281"/>
      <c r="B797" s="282"/>
      <c r="C797" s="282"/>
    </row>
    <row r="798" spans="1:3" ht="13">
      <c r="A798" s="281"/>
      <c r="B798" s="282"/>
      <c r="C798" s="282"/>
    </row>
    <row r="799" spans="1:3" ht="13">
      <c r="A799" s="281"/>
      <c r="B799" s="282"/>
      <c r="C799" s="282"/>
    </row>
    <row r="800" spans="1:3" ht="13">
      <c r="A800" s="281"/>
      <c r="B800" s="282"/>
      <c r="C800" s="282"/>
    </row>
    <row r="801" spans="1:3" ht="13">
      <c r="A801" s="281"/>
      <c r="B801" s="282"/>
      <c r="C801" s="282"/>
    </row>
    <row r="802" spans="1:3" ht="13">
      <c r="A802" s="281"/>
      <c r="B802" s="282"/>
      <c r="C802" s="282"/>
    </row>
    <row r="803" spans="1:3" ht="13">
      <c r="A803" s="281"/>
      <c r="B803" s="282"/>
      <c r="C803" s="282"/>
    </row>
    <row r="804" spans="1:3" ht="13">
      <c r="A804" s="281"/>
      <c r="B804" s="282"/>
      <c r="C804" s="282"/>
    </row>
    <row r="805" spans="1:3" ht="13">
      <c r="A805" s="281"/>
      <c r="B805" s="282"/>
      <c r="C805" s="282"/>
    </row>
    <row r="806" spans="1:3" ht="13">
      <c r="A806" s="281"/>
      <c r="B806" s="282"/>
      <c r="C806" s="282"/>
    </row>
    <row r="807" spans="1:3" ht="13">
      <c r="A807" s="281"/>
      <c r="B807" s="282"/>
      <c r="C807" s="282"/>
    </row>
    <row r="808" spans="1:3" ht="13">
      <c r="A808" s="281"/>
      <c r="B808" s="282"/>
      <c r="C808" s="282"/>
    </row>
    <row r="809" spans="1:3" ht="13">
      <c r="A809" s="281"/>
      <c r="B809" s="282"/>
      <c r="C809" s="282"/>
    </row>
    <row r="810" spans="1:3" ht="13">
      <c r="A810" s="281"/>
      <c r="B810" s="282"/>
      <c r="C810" s="282"/>
    </row>
    <row r="811" spans="1:3" ht="13">
      <c r="A811" s="281"/>
      <c r="B811" s="282"/>
      <c r="C811" s="282"/>
    </row>
    <row r="812" spans="1:3" ht="13">
      <c r="A812" s="281"/>
      <c r="B812" s="282"/>
      <c r="C812" s="282"/>
    </row>
    <row r="813" spans="1:3" ht="13">
      <c r="A813" s="281"/>
      <c r="B813" s="282"/>
      <c r="C813" s="282"/>
    </row>
    <row r="814" spans="1:3" ht="13">
      <c r="A814" s="281"/>
      <c r="B814" s="282"/>
      <c r="C814" s="282"/>
    </row>
    <row r="815" spans="1:3" ht="13">
      <c r="A815" s="281"/>
      <c r="B815" s="282"/>
      <c r="C815" s="282"/>
    </row>
    <row r="816" spans="1:3" ht="13">
      <c r="A816" s="281"/>
      <c r="B816" s="282"/>
      <c r="C816" s="282"/>
    </row>
    <row r="817" spans="1:3" ht="13">
      <c r="A817" s="281"/>
      <c r="B817" s="282"/>
      <c r="C817" s="282"/>
    </row>
    <row r="818" spans="1:3" ht="13">
      <c r="A818" s="281"/>
      <c r="B818" s="282"/>
      <c r="C818" s="282"/>
    </row>
    <row r="819" spans="1:3" ht="13">
      <c r="A819" s="281"/>
      <c r="B819" s="282"/>
      <c r="C819" s="282"/>
    </row>
    <row r="820" spans="1:3" ht="13">
      <c r="A820" s="281"/>
      <c r="B820" s="282"/>
      <c r="C820" s="282"/>
    </row>
    <row r="821" spans="1:3" ht="13">
      <c r="A821" s="281"/>
      <c r="B821" s="282"/>
      <c r="C821" s="282"/>
    </row>
    <row r="822" spans="1:3" ht="13">
      <c r="A822" s="281"/>
      <c r="B822" s="282"/>
      <c r="C822" s="282"/>
    </row>
    <row r="823" spans="1:3" ht="13">
      <c r="A823" s="281"/>
      <c r="B823" s="282"/>
      <c r="C823" s="282"/>
    </row>
    <row r="824" spans="1:3" ht="13">
      <c r="A824" s="281"/>
      <c r="B824" s="282"/>
      <c r="C824" s="282"/>
    </row>
    <row r="825" spans="1:3" ht="13">
      <c r="A825" s="281"/>
      <c r="B825" s="282"/>
      <c r="C825" s="282"/>
    </row>
    <row r="826" spans="1:3" ht="13">
      <c r="A826" s="281"/>
      <c r="B826" s="282"/>
      <c r="C826" s="282"/>
    </row>
    <row r="827" spans="1:3" ht="13">
      <c r="A827" s="281"/>
      <c r="B827" s="282"/>
      <c r="C827" s="282"/>
    </row>
    <row r="828" spans="1:3" ht="13">
      <c r="A828" s="281"/>
      <c r="B828" s="282"/>
      <c r="C828" s="282"/>
    </row>
    <row r="829" spans="1:3" ht="13">
      <c r="A829" s="281"/>
      <c r="B829" s="282"/>
      <c r="C829" s="282"/>
    </row>
    <row r="830" spans="1:3" ht="13">
      <c r="A830" s="281"/>
      <c r="B830" s="282"/>
      <c r="C830" s="282"/>
    </row>
    <row r="831" spans="1:3" ht="13">
      <c r="A831" s="281"/>
      <c r="B831" s="282"/>
      <c r="C831" s="282"/>
    </row>
    <row r="832" spans="1:3" ht="13">
      <c r="A832" s="281"/>
      <c r="B832" s="282"/>
      <c r="C832" s="282"/>
    </row>
    <row r="833" spans="1:3" ht="13">
      <c r="A833" s="281"/>
      <c r="B833" s="282"/>
      <c r="C833" s="282"/>
    </row>
    <row r="834" spans="1:3" ht="13">
      <c r="A834" s="281"/>
      <c r="B834" s="282"/>
      <c r="C834" s="282"/>
    </row>
    <row r="835" spans="1:3" ht="13">
      <c r="A835" s="281"/>
      <c r="B835" s="282"/>
      <c r="C835" s="282"/>
    </row>
    <row r="836" spans="1:3" ht="13">
      <c r="A836" s="281"/>
      <c r="B836" s="282"/>
      <c r="C836" s="282"/>
    </row>
    <row r="837" spans="1:3" ht="13">
      <c r="A837" s="281"/>
      <c r="B837" s="282"/>
      <c r="C837" s="282"/>
    </row>
    <row r="838" spans="1:3" ht="13">
      <c r="A838" s="281"/>
      <c r="B838" s="282"/>
      <c r="C838" s="282"/>
    </row>
    <row r="839" spans="1:3" ht="13">
      <c r="A839" s="281"/>
      <c r="B839" s="282"/>
      <c r="C839" s="282"/>
    </row>
    <row r="840" spans="1:3" ht="13">
      <c r="A840" s="281"/>
      <c r="B840" s="282"/>
      <c r="C840" s="282"/>
    </row>
    <row r="841" spans="1:3" ht="13">
      <c r="A841" s="281"/>
      <c r="B841" s="282"/>
      <c r="C841" s="282"/>
    </row>
    <row r="842" spans="1:3" ht="13">
      <c r="A842" s="281"/>
      <c r="B842" s="282"/>
      <c r="C842" s="282"/>
    </row>
    <row r="843" spans="1:3" ht="13">
      <c r="A843" s="281"/>
      <c r="B843" s="282"/>
      <c r="C843" s="282"/>
    </row>
    <row r="844" spans="1:3" ht="13">
      <c r="A844" s="281"/>
      <c r="B844" s="282"/>
      <c r="C844" s="282"/>
    </row>
    <row r="845" spans="1:3" ht="13">
      <c r="A845" s="281"/>
      <c r="B845" s="282"/>
      <c r="C845" s="282"/>
    </row>
    <row r="846" spans="1:3" ht="13">
      <c r="A846" s="281"/>
      <c r="B846" s="282"/>
      <c r="C846" s="282"/>
    </row>
    <row r="847" spans="1:3" ht="13">
      <c r="A847" s="281"/>
      <c r="B847" s="282"/>
      <c r="C847" s="282"/>
    </row>
    <row r="848" spans="1:3" ht="13">
      <c r="A848" s="281"/>
      <c r="B848" s="282"/>
      <c r="C848" s="282"/>
    </row>
    <row r="849" spans="1:3" ht="13">
      <c r="A849" s="281"/>
      <c r="B849" s="282"/>
      <c r="C849" s="282"/>
    </row>
    <row r="850" spans="1:3" ht="13">
      <c r="A850" s="281"/>
      <c r="B850" s="282"/>
      <c r="C850" s="282"/>
    </row>
    <row r="851" spans="1:3" ht="13">
      <c r="A851" s="281"/>
      <c r="B851" s="282"/>
      <c r="C851" s="282"/>
    </row>
    <row r="852" spans="1:3" ht="13">
      <c r="A852" s="281"/>
      <c r="B852" s="282"/>
      <c r="C852" s="282"/>
    </row>
    <row r="853" spans="1:3" ht="13">
      <c r="A853" s="281"/>
      <c r="B853" s="282"/>
      <c r="C853" s="282"/>
    </row>
    <row r="854" spans="1:3" ht="13">
      <c r="A854" s="281"/>
      <c r="B854" s="282"/>
      <c r="C854" s="282"/>
    </row>
    <row r="855" spans="1:3" ht="13">
      <c r="A855" s="281"/>
      <c r="B855" s="282"/>
      <c r="C855" s="282"/>
    </row>
    <row r="856" spans="1:3" ht="13">
      <c r="A856" s="281"/>
      <c r="B856" s="282"/>
      <c r="C856" s="282"/>
    </row>
    <row r="857" spans="1:3" ht="13">
      <c r="A857" s="281"/>
      <c r="B857" s="282"/>
      <c r="C857" s="282"/>
    </row>
    <row r="858" spans="1:3" ht="13">
      <c r="A858" s="281"/>
      <c r="B858" s="282"/>
      <c r="C858" s="282"/>
    </row>
    <row r="859" spans="1:3" ht="13">
      <c r="A859" s="281"/>
      <c r="B859" s="282"/>
      <c r="C859" s="282"/>
    </row>
    <row r="860" spans="1:3" ht="13">
      <c r="A860" s="281"/>
      <c r="B860" s="282"/>
      <c r="C860" s="282"/>
    </row>
    <row r="861" spans="1:3" ht="13">
      <c r="A861" s="281"/>
      <c r="B861" s="282"/>
      <c r="C861" s="282"/>
    </row>
    <row r="862" spans="1:3" ht="13">
      <c r="A862" s="281"/>
      <c r="B862" s="282"/>
      <c r="C862" s="282"/>
    </row>
    <row r="863" spans="1:3" ht="13">
      <c r="A863" s="281"/>
      <c r="B863" s="282"/>
      <c r="C863" s="282"/>
    </row>
    <row r="864" spans="1:3" ht="13">
      <c r="A864" s="281"/>
      <c r="B864" s="282"/>
      <c r="C864" s="282"/>
    </row>
    <row r="865" spans="1:3" ht="13">
      <c r="A865" s="281"/>
      <c r="B865" s="282"/>
      <c r="C865" s="282"/>
    </row>
    <row r="866" spans="1:3" ht="13">
      <c r="A866" s="281"/>
      <c r="B866" s="282"/>
      <c r="C866" s="282"/>
    </row>
    <row r="867" spans="1:3" ht="13">
      <c r="A867" s="281"/>
      <c r="B867" s="282"/>
      <c r="C867" s="282"/>
    </row>
    <row r="868" spans="1:3" ht="13">
      <c r="A868" s="281"/>
      <c r="B868" s="282"/>
      <c r="C868" s="282"/>
    </row>
    <row r="869" spans="1:3" ht="13">
      <c r="A869" s="281"/>
      <c r="B869" s="282"/>
      <c r="C869" s="282"/>
    </row>
    <row r="870" spans="1:3" ht="13">
      <c r="A870" s="281"/>
      <c r="B870" s="282"/>
      <c r="C870" s="282"/>
    </row>
    <row r="871" spans="1:3" ht="13">
      <c r="A871" s="281"/>
      <c r="B871" s="282"/>
      <c r="C871" s="282"/>
    </row>
    <row r="872" spans="1:3" ht="13">
      <c r="A872" s="281"/>
      <c r="B872" s="282"/>
      <c r="C872" s="282"/>
    </row>
    <row r="873" spans="1:3" ht="13">
      <c r="A873" s="281"/>
      <c r="B873" s="282"/>
      <c r="C873" s="282"/>
    </row>
    <row r="874" spans="1:3" ht="13">
      <c r="A874" s="281"/>
      <c r="B874" s="282"/>
      <c r="C874" s="282"/>
    </row>
    <row r="875" spans="1:3" ht="13">
      <c r="A875" s="281"/>
      <c r="B875" s="282"/>
      <c r="C875" s="282"/>
    </row>
    <row r="876" spans="1:3" ht="13">
      <c r="A876" s="281"/>
      <c r="B876" s="282"/>
      <c r="C876" s="282"/>
    </row>
    <row r="877" spans="1:3" ht="13">
      <c r="A877" s="281"/>
      <c r="B877" s="282"/>
      <c r="C877" s="282"/>
    </row>
    <row r="878" spans="1:3" ht="13">
      <c r="A878" s="281"/>
      <c r="B878" s="282"/>
      <c r="C878" s="282"/>
    </row>
    <row r="879" spans="1:3" ht="13">
      <c r="A879" s="281"/>
      <c r="B879" s="282"/>
      <c r="C879" s="282"/>
    </row>
    <row r="880" spans="1:3" ht="13">
      <c r="A880" s="281"/>
      <c r="B880" s="282"/>
      <c r="C880" s="282"/>
    </row>
    <row r="881" spans="1:3" ht="13">
      <c r="A881" s="281"/>
      <c r="B881" s="282"/>
      <c r="C881" s="282"/>
    </row>
    <row r="882" spans="1:3" ht="13">
      <c r="A882" s="281"/>
      <c r="B882" s="282"/>
      <c r="C882" s="282"/>
    </row>
    <row r="883" spans="1:3" ht="13">
      <c r="A883" s="281"/>
      <c r="B883" s="282"/>
      <c r="C883" s="282"/>
    </row>
    <row r="884" spans="1:3" ht="13">
      <c r="A884" s="281"/>
      <c r="B884" s="282"/>
      <c r="C884" s="282"/>
    </row>
    <row r="885" spans="1:3" ht="13">
      <c r="A885" s="281"/>
      <c r="B885" s="282"/>
      <c r="C885" s="282"/>
    </row>
    <row r="886" spans="1:3" ht="13">
      <c r="A886" s="281"/>
      <c r="B886" s="282"/>
      <c r="C886" s="282"/>
    </row>
    <row r="887" spans="1:3" ht="13">
      <c r="A887" s="281"/>
      <c r="B887" s="282"/>
      <c r="C887" s="282"/>
    </row>
    <row r="888" spans="1:3" ht="13">
      <c r="A888" s="281"/>
      <c r="B888" s="282"/>
      <c r="C888" s="282"/>
    </row>
    <row r="889" spans="1:3" ht="13">
      <c r="A889" s="281"/>
      <c r="B889" s="282"/>
      <c r="C889" s="282"/>
    </row>
    <row r="890" spans="1:3" ht="13">
      <c r="A890" s="281"/>
      <c r="B890" s="282"/>
      <c r="C890" s="282"/>
    </row>
    <row r="891" spans="1:3" ht="13">
      <c r="A891" s="281"/>
      <c r="B891" s="282"/>
      <c r="C891" s="282"/>
    </row>
    <row r="892" spans="1:3" ht="13">
      <c r="A892" s="281"/>
      <c r="B892" s="282"/>
      <c r="C892" s="282"/>
    </row>
    <row r="893" spans="1:3" ht="13">
      <c r="A893" s="281"/>
      <c r="B893" s="282"/>
      <c r="C893" s="282"/>
    </row>
    <row r="894" spans="1:3" ht="13">
      <c r="A894" s="281"/>
      <c r="B894" s="282"/>
      <c r="C894" s="282"/>
    </row>
    <row r="895" spans="1:3" ht="13">
      <c r="A895" s="281"/>
      <c r="B895" s="282"/>
      <c r="C895" s="282"/>
    </row>
    <row r="896" spans="1:3" ht="13">
      <c r="A896" s="281"/>
      <c r="B896" s="282"/>
      <c r="C896" s="282"/>
    </row>
    <row r="897" spans="1:3" ht="13">
      <c r="A897" s="281"/>
      <c r="B897" s="282"/>
      <c r="C897" s="282"/>
    </row>
    <row r="898" spans="1:3" ht="13">
      <c r="A898" s="281"/>
      <c r="B898" s="282"/>
      <c r="C898" s="282"/>
    </row>
    <row r="899" spans="1:3" ht="13">
      <c r="A899" s="281"/>
      <c r="B899" s="282"/>
      <c r="C899" s="282"/>
    </row>
    <row r="900" spans="1:3" ht="13">
      <c r="A900" s="281"/>
      <c r="B900" s="282"/>
      <c r="C900" s="282"/>
    </row>
    <row r="901" spans="1:3" ht="13">
      <c r="A901" s="281"/>
      <c r="B901" s="282"/>
      <c r="C901" s="282"/>
    </row>
    <row r="902" spans="1:3" ht="13">
      <c r="A902" s="281"/>
      <c r="B902" s="282"/>
      <c r="C902" s="282"/>
    </row>
    <row r="903" spans="1:3" ht="13">
      <c r="A903" s="281"/>
      <c r="B903" s="282"/>
      <c r="C903" s="282"/>
    </row>
    <row r="904" spans="1:3" ht="13">
      <c r="A904" s="281"/>
      <c r="B904" s="282"/>
      <c r="C904" s="282"/>
    </row>
    <row r="905" spans="1:3" ht="13">
      <c r="A905" s="281"/>
      <c r="B905" s="282"/>
      <c r="C905" s="282"/>
    </row>
    <row r="906" spans="1:3" ht="13">
      <c r="A906" s="281"/>
      <c r="B906" s="282"/>
      <c r="C906" s="282"/>
    </row>
    <row r="907" spans="1:3" ht="13">
      <c r="A907" s="281"/>
      <c r="B907" s="282"/>
      <c r="C907" s="282"/>
    </row>
    <row r="908" spans="1:3" ht="13">
      <c r="A908" s="281"/>
      <c r="B908" s="282"/>
      <c r="C908" s="282"/>
    </row>
    <row r="909" spans="1:3" ht="13">
      <c r="A909" s="281"/>
      <c r="B909" s="282"/>
      <c r="C909" s="282"/>
    </row>
    <row r="910" spans="1:3" ht="13">
      <c r="A910" s="281"/>
      <c r="B910" s="282"/>
      <c r="C910" s="282"/>
    </row>
    <row r="911" spans="1:3" ht="13">
      <c r="A911" s="281"/>
      <c r="B911" s="282"/>
      <c r="C911" s="282"/>
    </row>
    <row r="912" spans="1:3" ht="13">
      <c r="A912" s="281"/>
      <c r="B912" s="282"/>
      <c r="C912" s="282"/>
    </row>
    <row r="913" spans="1:3" ht="13">
      <c r="A913" s="281"/>
      <c r="B913" s="282"/>
      <c r="C913" s="282"/>
    </row>
    <row r="914" spans="1:3" ht="13">
      <c r="A914" s="281"/>
      <c r="B914" s="282"/>
      <c r="C914" s="282"/>
    </row>
    <row r="915" spans="1:3" ht="13">
      <c r="A915" s="281"/>
      <c r="B915" s="282"/>
      <c r="C915" s="282"/>
    </row>
    <row r="916" spans="1:3" ht="13">
      <c r="A916" s="281"/>
      <c r="B916" s="282"/>
      <c r="C916" s="282"/>
    </row>
    <row r="917" spans="1:3" ht="13">
      <c r="A917" s="281"/>
      <c r="B917" s="282"/>
      <c r="C917" s="282"/>
    </row>
    <row r="918" spans="1:3" ht="13">
      <c r="A918" s="281"/>
      <c r="B918" s="282"/>
      <c r="C918" s="282"/>
    </row>
    <row r="919" spans="1:3" ht="13">
      <c r="A919" s="281"/>
      <c r="B919" s="282"/>
      <c r="C919" s="282"/>
    </row>
    <row r="920" spans="1:3" ht="13">
      <c r="A920" s="281"/>
      <c r="B920" s="282"/>
      <c r="C920" s="282"/>
    </row>
    <row r="921" spans="1:3" ht="13">
      <c r="A921" s="281"/>
      <c r="B921" s="282"/>
      <c r="C921" s="282"/>
    </row>
    <row r="922" spans="1:3" ht="13">
      <c r="A922" s="281"/>
      <c r="B922" s="282"/>
      <c r="C922" s="282"/>
    </row>
    <row r="923" spans="1:3" ht="13">
      <c r="A923" s="281"/>
      <c r="B923" s="282"/>
      <c r="C923" s="282"/>
    </row>
    <row r="924" spans="1:3" ht="13">
      <c r="A924" s="281"/>
      <c r="B924" s="282"/>
      <c r="C924" s="282"/>
    </row>
    <row r="925" spans="1:3" ht="13">
      <c r="A925" s="281"/>
      <c r="B925" s="282"/>
      <c r="C925" s="282"/>
    </row>
    <row r="926" spans="1:3" ht="13">
      <c r="A926" s="281"/>
      <c r="B926" s="282"/>
      <c r="C926" s="282"/>
    </row>
    <row r="927" spans="1:3" ht="13">
      <c r="A927" s="281"/>
      <c r="B927" s="282"/>
      <c r="C927" s="282"/>
    </row>
    <row r="928" spans="1:3" ht="13">
      <c r="A928" s="281"/>
      <c r="B928" s="282"/>
      <c r="C928" s="282"/>
    </row>
    <row r="929" spans="1:3" ht="13">
      <c r="A929" s="281"/>
      <c r="B929" s="282"/>
      <c r="C929" s="282"/>
    </row>
    <row r="930" spans="1:3" ht="13">
      <c r="A930" s="281"/>
      <c r="B930" s="282"/>
      <c r="C930" s="282"/>
    </row>
    <row r="931" spans="1:3" ht="13">
      <c r="A931" s="281"/>
      <c r="B931" s="282"/>
      <c r="C931" s="282"/>
    </row>
    <row r="932" spans="1:3" ht="13">
      <c r="A932" s="281"/>
      <c r="B932" s="282"/>
      <c r="C932" s="282"/>
    </row>
    <row r="933" spans="1:3" ht="13">
      <c r="A933" s="281"/>
      <c r="B933" s="282"/>
      <c r="C933" s="282"/>
    </row>
    <row r="934" spans="1:3" ht="13">
      <c r="A934" s="281"/>
      <c r="B934" s="282"/>
      <c r="C934" s="282"/>
    </row>
    <row r="935" spans="1:3" ht="13">
      <c r="A935" s="281"/>
      <c r="B935" s="282"/>
      <c r="C935" s="282"/>
    </row>
    <row r="936" spans="1:3" ht="13">
      <c r="A936" s="281"/>
      <c r="B936" s="282"/>
      <c r="C936" s="282"/>
    </row>
    <row r="937" spans="1:3" ht="13">
      <c r="A937" s="281"/>
      <c r="B937" s="282"/>
      <c r="C937" s="282"/>
    </row>
    <row r="938" spans="1:3" ht="13">
      <c r="A938" s="281"/>
      <c r="B938" s="282"/>
      <c r="C938" s="282"/>
    </row>
    <row r="939" spans="1:3" ht="13">
      <c r="A939" s="281"/>
      <c r="B939" s="282"/>
      <c r="C939" s="282"/>
    </row>
    <row r="940" spans="1:3" ht="13">
      <c r="A940" s="281"/>
      <c r="B940" s="282"/>
      <c r="C940" s="282"/>
    </row>
    <row r="941" spans="1:3" ht="13">
      <c r="A941" s="281"/>
      <c r="B941" s="282"/>
      <c r="C941" s="282"/>
    </row>
    <row r="942" spans="1:3" ht="13">
      <c r="A942" s="281"/>
      <c r="B942" s="282"/>
      <c r="C942" s="282"/>
    </row>
    <row r="943" spans="1:3" ht="13">
      <c r="A943" s="281"/>
      <c r="B943" s="282"/>
      <c r="C943" s="282"/>
    </row>
    <row r="944" spans="1:3" ht="13">
      <c r="A944" s="281"/>
      <c r="B944" s="282"/>
      <c r="C944" s="282"/>
    </row>
    <row r="945" spans="1:3" ht="13">
      <c r="A945" s="281"/>
      <c r="B945" s="282"/>
      <c r="C945" s="282"/>
    </row>
    <row r="946" spans="1:3" ht="13">
      <c r="A946" s="281"/>
      <c r="B946" s="282"/>
      <c r="C946" s="282"/>
    </row>
    <row r="947" spans="1:3" ht="13">
      <c r="A947" s="281"/>
      <c r="B947" s="282"/>
      <c r="C947" s="282"/>
    </row>
    <row r="948" spans="1:3" ht="13">
      <c r="A948" s="281"/>
      <c r="B948" s="282"/>
      <c r="C948" s="282"/>
    </row>
    <row r="949" spans="1:3" ht="13">
      <c r="A949" s="281"/>
      <c r="B949" s="282"/>
      <c r="C949" s="282"/>
    </row>
    <row r="950" spans="1:3" ht="13">
      <c r="A950" s="281"/>
      <c r="B950" s="282"/>
      <c r="C950" s="282"/>
    </row>
    <row r="951" spans="1:3" ht="13">
      <c r="A951" s="281"/>
      <c r="B951" s="282"/>
      <c r="C951" s="282"/>
    </row>
    <row r="952" spans="1:3" ht="13">
      <c r="A952" s="281"/>
      <c r="B952" s="282"/>
      <c r="C952" s="282"/>
    </row>
    <row r="953" spans="1:3" ht="13">
      <c r="A953" s="281"/>
      <c r="B953" s="282"/>
      <c r="C953" s="282"/>
    </row>
    <row r="954" spans="1:3" ht="13">
      <c r="A954" s="281"/>
      <c r="B954" s="282"/>
      <c r="C954" s="282"/>
    </row>
    <row r="955" spans="1:3" ht="13">
      <c r="A955" s="281"/>
      <c r="B955" s="282"/>
      <c r="C955" s="282"/>
    </row>
    <row r="956" spans="1:3" ht="13">
      <c r="A956" s="281"/>
      <c r="B956" s="282"/>
      <c r="C956" s="282"/>
    </row>
    <row r="957" spans="1:3" ht="13">
      <c r="A957" s="281"/>
      <c r="B957" s="282"/>
      <c r="C957" s="282"/>
    </row>
    <row r="958" spans="1:3" ht="13">
      <c r="A958" s="281"/>
      <c r="B958" s="282"/>
      <c r="C958" s="282"/>
    </row>
    <row r="959" spans="1:3" ht="13">
      <c r="A959" s="281"/>
      <c r="B959" s="282"/>
      <c r="C959" s="282"/>
    </row>
    <row r="960" spans="1:3" ht="13">
      <c r="A960" s="281"/>
      <c r="B960" s="282"/>
      <c r="C960" s="282"/>
    </row>
    <row r="961" spans="1:3" ht="13">
      <c r="A961" s="281"/>
      <c r="B961" s="282"/>
      <c r="C961" s="282"/>
    </row>
    <row r="962" spans="1:3" ht="13">
      <c r="A962" s="281"/>
      <c r="B962" s="282"/>
      <c r="C962" s="282"/>
    </row>
    <row r="963" spans="1:3" ht="13">
      <c r="A963" s="281"/>
      <c r="B963" s="282"/>
      <c r="C963" s="282"/>
    </row>
    <row r="964" spans="1:3" ht="13">
      <c r="A964" s="281"/>
      <c r="B964" s="282"/>
      <c r="C964" s="282"/>
    </row>
    <row r="965" spans="1:3" ht="13">
      <c r="A965" s="281"/>
      <c r="B965" s="282"/>
      <c r="C965" s="282"/>
    </row>
    <row r="966" spans="1:3" ht="13">
      <c r="A966" s="281"/>
      <c r="B966" s="282"/>
      <c r="C966" s="282"/>
    </row>
    <row r="967" spans="1:3" ht="13">
      <c r="A967" s="281"/>
      <c r="B967" s="282"/>
      <c r="C967" s="282"/>
    </row>
    <row r="968" spans="1:3" ht="13">
      <c r="A968" s="281"/>
      <c r="B968" s="282"/>
      <c r="C968" s="282"/>
    </row>
    <row r="969" spans="1:3" ht="13">
      <c r="A969" s="281"/>
      <c r="B969" s="282"/>
      <c r="C969" s="282"/>
    </row>
    <row r="970" spans="1:3" ht="13">
      <c r="A970" s="281"/>
      <c r="B970" s="282"/>
      <c r="C970" s="282"/>
    </row>
    <row r="971" spans="1:3" ht="13">
      <c r="A971" s="281"/>
      <c r="B971" s="282"/>
      <c r="C971" s="282"/>
    </row>
    <row r="972" spans="1:3" ht="13">
      <c r="A972" s="281"/>
      <c r="B972" s="282"/>
      <c r="C972" s="282"/>
    </row>
    <row r="973" spans="1:3" ht="13">
      <c r="A973" s="281"/>
      <c r="B973" s="282"/>
      <c r="C973" s="282"/>
    </row>
    <row r="974" spans="1:3" ht="13">
      <c r="A974" s="281"/>
      <c r="B974" s="282"/>
      <c r="C974" s="282"/>
    </row>
    <row r="975" spans="1:3" ht="13">
      <c r="A975" s="281"/>
      <c r="B975" s="282"/>
      <c r="C975" s="282"/>
    </row>
    <row r="976" spans="1:3" ht="13">
      <c r="A976" s="281"/>
      <c r="B976" s="282"/>
      <c r="C976" s="282"/>
    </row>
    <row r="977" spans="1:3" ht="13">
      <c r="A977" s="281"/>
      <c r="B977" s="282"/>
      <c r="C977" s="282"/>
    </row>
    <row r="978" spans="1:3" ht="13">
      <c r="A978" s="281"/>
      <c r="B978" s="282"/>
      <c r="C978" s="282"/>
    </row>
    <row r="979" spans="1:3" ht="13">
      <c r="A979" s="281"/>
      <c r="B979" s="282"/>
      <c r="C979" s="282"/>
    </row>
    <row r="980" spans="1:3" ht="13">
      <c r="A980" s="281"/>
      <c r="B980" s="282"/>
      <c r="C980" s="282"/>
    </row>
    <row r="981" spans="1:3" ht="13">
      <c r="A981" s="281"/>
      <c r="B981" s="282"/>
      <c r="C981" s="282"/>
    </row>
    <row r="982" spans="1:3" ht="13">
      <c r="A982" s="281"/>
      <c r="B982" s="282"/>
      <c r="C982" s="282"/>
    </row>
    <row r="983" spans="1:3" ht="13">
      <c r="A983" s="281"/>
      <c r="B983" s="282"/>
      <c r="C983" s="282"/>
    </row>
    <row r="984" spans="1:3" ht="13">
      <c r="A984" s="281"/>
      <c r="B984" s="282"/>
      <c r="C984" s="282"/>
    </row>
    <row r="985" spans="1:3" ht="13">
      <c r="A985" s="281"/>
      <c r="B985" s="282"/>
      <c r="C985" s="282"/>
    </row>
    <row r="986" spans="1:3" ht="13">
      <c r="A986" s="281"/>
      <c r="B986" s="282"/>
      <c r="C986" s="282"/>
    </row>
    <row r="987" spans="1:3" ht="13">
      <c r="A987" s="281"/>
      <c r="B987" s="282"/>
      <c r="C987" s="282"/>
    </row>
    <row r="988" spans="1:3" ht="13">
      <c r="A988" s="281"/>
      <c r="B988" s="282"/>
      <c r="C988" s="282"/>
    </row>
    <row r="989" spans="1:3" ht="13">
      <c r="A989" s="281"/>
      <c r="B989" s="282"/>
      <c r="C989" s="282"/>
    </row>
    <row r="990" spans="1:3" ht="13">
      <c r="A990" s="281"/>
      <c r="B990" s="282"/>
      <c r="C990" s="282"/>
    </row>
    <row r="991" spans="1:3" ht="13">
      <c r="A991" s="281"/>
      <c r="B991" s="282"/>
      <c r="C991" s="282"/>
    </row>
    <row r="992" spans="1:3" ht="13">
      <c r="A992" s="281"/>
      <c r="B992" s="282"/>
      <c r="C992" s="282"/>
    </row>
    <row r="993" spans="1:3" ht="13">
      <c r="A993" s="281"/>
      <c r="B993" s="282"/>
      <c r="C993" s="282"/>
    </row>
    <row r="994" spans="1:3" ht="13">
      <c r="A994" s="281"/>
      <c r="B994" s="282"/>
      <c r="C994" s="282"/>
    </row>
    <row r="995" spans="1:3" ht="13">
      <c r="A995" s="281"/>
      <c r="B995" s="282"/>
      <c r="C995" s="282"/>
    </row>
    <row r="996" spans="1:3" ht="13">
      <c r="A996" s="281"/>
      <c r="B996" s="282"/>
      <c r="C996" s="282"/>
    </row>
    <row r="997" spans="1:3" ht="13">
      <c r="A997" s="281"/>
      <c r="B997" s="282"/>
      <c r="C997" s="282"/>
    </row>
    <row r="998" spans="1:3" ht="13">
      <c r="A998" s="281"/>
      <c r="B998" s="282"/>
      <c r="C998" s="282"/>
    </row>
    <row r="999" spans="1:3" ht="13">
      <c r="A999" s="281"/>
      <c r="B999" s="282"/>
      <c r="C999" s="282"/>
    </row>
    <row r="1000" spans="1:3" ht="13">
      <c r="A1000" s="281"/>
      <c r="B1000" s="282"/>
      <c r="C1000" s="282"/>
    </row>
  </sheetData>
  <mergeCells count="1">
    <mergeCell ref="C1:AG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Q348"/>
  <sheetViews>
    <sheetView workbookViewId="0">
      <pane ySplit="2" topLeftCell="A3" activePane="bottomLeft" state="frozen"/>
      <selection pane="bottomLeft" activeCell="B4" sqref="B4"/>
    </sheetView>
  </sheetViews>
  <sheetFormatPr defaultColWidth="12.6328125" defaultRowHeight="15" customHeight="1"/>
  <cols>
    <col min="1" max="1" width="17.26953125" customWidth="1"/>
    <col min="2" max="2" width="11.90625" customWidth="1"/>
    <col min="3" max="3" width="9.7265625" customWidth="1"/>
    <col min="4" max="4" width="84" customWidth="1"/>
    <col min="5" max="5" width="47.26953125" customWidth="1"/>
    <col min="6" max="6" width="22.7265625" customWidth="1"/>
    <col min="7" max="7" width="17.08984375" customWidth="1"/>
    <col min="8" max="8" width="22.7265625" customWidth="1"/>
    <col min="9" max="9" width="41.36328125" customWidth="1"/>
    <col min="10" max="10" width="41.453125" customWidth="1"/>
    <col min="11" max="11" width="35.90625" customWidth="1"/>
    <col min="12" max="13" width="22.08984375" hidden="1" customWidth="1"/>
    <col min="14" max="14" width="23.453125" hidden="1" customWidth="1"/>
    <col min="15" max="15" width="35.90625" customWidth="1"/>
    <col min="16" max="16" width="51.6328125" customWidth="1"/>
    <col min="17" max="17" width="23.453125" hidden="1" customWidth="1"/>
  </cols>
  <sheetData>
    <row r="1" spans="1:17" ht="34.5" customHeight="1">
      <c r="A1" s="45"/>
      <c r="B1" s="43"/>
      <c r="C1" s="38"/>
      <c r="D1" s="39"/>
      <c r="E1" s="286"/>
      <c r="F1" s="287"/>
      <c r="G1" s="288"/>
      <c r="H1" s="287"/>
      <c r="I1" s="288"/>
      <c r="J1" s="288"/>
      <c r="K1" s="288"/>
      <c r="L1" s="288"/>
      <c r="M1" s="288"/>
      <c r="N1" s="288"/>
      <c r="O1" s="289"/>
      <c r="P1" s="43"/>
      <c r="Q1" s="288"/>
    </row>
    <row r="2" spans="1:17" ht="15.75" customHeight="1">
      <c r="A2" s="290" t="s">
        <v>2619</v>
      </c>
      <c r="B2" s="291" t="s">
        <v>2620</v>
      </c>
      <c r="C2" s="259" t="s">
        <v>64</v>
      </c>
      <c r="D2" s="259" t="s">
        <v>65</v>
      </c>
      <c r="E2" s="291" t="s">
        <v>2621</v>
      </c>
      <c r="F2" s="291" t="s">
        <v>2622</v>
      </c>
      <c r="G2" s="292" t="s">
        <v>2623</v>
      </c>
      <c r="H2" s="293" t="s">
        <v>72</v>
      </c>
      <c r="I2" s="292" t="s">
        <v>2624</v>
      </c>
      <c r="J2" s="292" t="s">
        <v>2625</v>
      </c>
      <c r="K2" s="292" t="s">
        <v>2626</v>
      </c>
      <c r="L2" s="292" t="s">
        <v>74</v>
      </c>
      <c r="M2" s="50" t="s">
        <v>76</v>
      </c>
      <c r="N2" s="50" t="s">
        <v>75</v>
      </c>
      <c r="O2" s="294" t="s">
        <v>2627</v>
      </c>
      <c r="P2" s="295" t="s">
        <v>61</v>
      </c>
      <c r="Q2" s="50" t="s">
        <v>77</v>
      </c>
    </row>
    <row r="3" spans="1:17" ht="18.75" customHeight="1">
      <c r="A3" s="218" t="s">
        <v>2628</v>
      </c>
      <c r="B3" s="75" t="s">
        <v>1747</v>
      </c>
      <c r="C3" s="128" t="s">
        <v>1738</v>
      </c>
      <c r="D3" s="71" t="s">
        <v>2629</v>
      </c>
      <c r="E3" s="83" t="s">
        <v>2630</v>
      </c>
      <c r="F3" s="66" t="s">
        <v>2631</v>
      </c>
      <c r="G3" s="66" t="s">
        <v>2632</v>
      </c>
      <c r="H3" s="65"/>
      <c r="I3" s="67" t="s">
        <v>2633</v>
      </c>
      <c r="J3" s="296">
        <v>45388</v>
      </c>
      <c r="K3" s="296">
        <v>45418</v>
      </c>
      <c r="L3" s="65"/>
      <c r="M3" s="65"/>
      <c r="N3" s="65"/>
      <c r="O3" s="56" t="s">
        <v>2634</v>
      </c>
      <c r="P3" s="60" t="s">
        <v>1943</v>
      </c>
      <c r="Q3" s="65" t="s">
        <v>143</v>
      </c>
    </row>
    <row r="4" spans="1:17" ht="21" customHeight="1">
      <c r="A4" s="218" t="s">
        <v>2628</v>
      </c>
      <c r="B4" s="297" t="s">
        <v>1564</v>
      </c>
      <c r="C4" s="298"/>
      <c r="D4" s="106" t="s">
        <v>1566</v>
      </c>
      <c r="E4" s="59" t="s">
        <v>2635</v>
      </c>
      <c r="F4" s="66" t="s">
        <v>2612</v>
      </c>
      <c r="G4" s="66"/>
      <c r="H4" s="65">
        <v>44455</v>
      </c>
      <c r="I4" s="67" t="s">
        <v>2636</v>
      </c>
      <c r="J4" s="90">
        <v>45034</v>
      </c>
      <c r="K4" s="205">
        <v>45064</v>
      </c>
      <c r="L4" s="69"/>
      <c r="M4" s="63"/>
      <c r="N4" s="66"/>
      <c r="O4" s="56" t="s">
        <v>116</v>
      </c>
      <c r="P4" s="60"/>
      <c r="Q4" s="68"/>
    </row>
    <row r="5" spans="1:17" ht="18.75" customHeight="1">
      <c r="A5" s="218" t="s">
        <v>2628</v>
      </c>
      <c r="B5" s="299" t="s">
        <v>1517</v>
      </c>
      <c r="C5" s="72"/>
      <c r="D5" s="106" t="s">
        <v>1518</v>
      </c>
      <c r="E5" s="59" t="s">
        <v>2637</v>
      </c>
      <c r="F5" s="66"/>
      <c r="G5" s="66"/>
      <c r="H5" s="66"/>
      <c r="I5" s="67"/>
      <c r="J5" s="67"/>
      <c r="K5" s="67"/>
      <c r="L5" s="66"/>
      <c r="M5" s="66"/>
      <c r="N5" s="66"/>
      <c r="O5" s="57" t="s">
        <v>2638</v>
      </c>
      <c r="P5" s="60"/>
      <c r="Q5" s="66"/>
    </row>
    <row r="6" spans="1:17" ht="36" customHeight="1">
      <c r="A6" s="218" t="s">
        <v>2628</v>
      </c>
      <c r="B6" s="75" t="s">
        <v>2639</v>
      </c>
      <c r="C6" s="127" t="s">
        <v>2640</v>
      </c>
      <c r="D6" s="55" t="s">
        <v>1518</v>
      </c>
      <c r="E6" s="59" t="s">
        <v>2641</v>
      </c>
      <c r="F6" s="66" t="s">
        <v>2642</v>
      </c>
      <c r="G6" s="66"/>
      <c r="H6" s="66"/>
      <c r="I6" s="67" t="s">
        <v>2643</v>
      </c>
      <c r="J6" s="67" t="s">
        <v>2644</v>
      </c>
      <c r="K6" s="67" t="s">
        <v>2645</v>
      </c>
      <c r="L6" s="76">
        <v>45149</v>
      </c>
      <c r="M6" s="76">
        <v>45194</v>
      </c>
      <c r="N6" s="76">
        <v>45153</v>
      </c>
      <c r="O6" s="147" t="s">
        <v>125</v>
      </c>
      <c r="P6" s="60"/>
      <c r="Q6" s="66"/>
    </row>
    <row r="7" spans="1:17" ht="21.75" customHeight="1">
      <c r="A7" s="218" t="s">
        <v>2628</v>
      </c>
      <c r="B7" s="298" t="s">
        <v>1521</v>
      </c>
      <c r="C7" s="72"/>
      <c r="D7" s="106" t="s">
        <v>1522</v>
      </c>
      <c r="E7" s="59" t="s">
        <v>2646</v>
      </c>
      <c r="F7" s="66"/>
      <c r="G7" s="66"/>
      <c r="H7" s="66"/>
      <c r="I7" s="67"/>
      <c r="J7" s="67"/>
      <c r="K7" s="67"/>
      <c r="L7" s="66"/>
      <c r="M7" s="66"/>
      <c r="N7" s="66"/>
      <c r="O7" s="57" t="s">
        <v>2647</v>
      </c>
      <c r="P7" s="60"/>
      <c r="Q7" s="66"/>
    </row>
    <row r="8" spans="1:17" ht="22.5" customHeight="1">
      <c r="A8" s="218" t="s">
        <v>2628</v>
      </c>
      <c r="B8" s="127" t="s">
        <v>1581</v>
      </c>
      <c r="C8" s="87" t="s">
        <v>2648</v>
      </c>
      <c r="D8" s="55" t="s">
        <v>1522</v>
      </c>
      <c r="E8" s="59" t="s">
        <v>2649</v>
      </c>
      <c r="F8" s="66" t="s">
        <v>2642</v>
      </c>
      <c r="G8" s="68"/>
      <c r="H8" s="65"/>
      <c r="I8" s="91"/>
      <c r="J8" s="91"/>
      <c r="K8" s="91"/>
      <c r="L8" s="68"/>
      <c r="M8" s="68"/>
      <c r="N8" s="63"/>
      <c r="O8" s="57"/>
      <c r="P8" s="60"/>
      <c r="Q8" s="63"/>
    </row>
    <row r="9" spans="1:17" ht="22.5" customHeight="1">
      <c r="A9" s="218" t="s">
        <v>2628</v>
      </c>
      <c r="B9" s="298" t="s">
        <v>1525</v>
      </c>
      <c r="C9" s="72"/>
      <c r="D9" s="106" t="s">
        <v>1526</v>
      </c>
      <c r="E9" s="59" t="s">
        <v>2646</v>
      </c>
      <c r="F9" s="65"/>
      <c r="G9" s="68"/>
      <c r="H9" s="65"/>
      <c r="I9" s="91"/>
      <c r="J9" s="91"/>
      <c r="K9" s="91"/>
      <c r="L9" s="68"/>
      <c r="M9" s="68"/>
      <c r="N9" s="63"/>
      <c r="O9" s="57" t="s">
        <v>2650</v>
      </c>
      <c r="P9" s="60"/>
      <c r="Q9" s="63"/>
    </row>
    <row r="10" spans="1:17" ht="22.5" customHeight="1">
      <c r="A10" s="218" t="s">
        <v>2628</v>
      </c>
      <c r="B10" s="127" t="s">
        <v>2651</v>
      </c>
      <c r="C10" s="87" t="s">
        <v>2652</v>
      </c>
      <c r="D10" s="55" t="s">
        <v>1526</v>
      </c>
      <c r="E10" s="59" t="s">
        <v>2649</v>
      </c>
      <c r="F10" s="65"/>
      <c r="G10" s="68"/>
      <c r="H10" s="65"/>
      <c r="I10" s="91"/>
      <c r="J10" s="91"/>
      <c r="K10" s="91"/>
      <c r="L10" s="68"/>
      <c r="M10" s="68"/>
      <c r="N10" s="63"/>
      <c r="O10" s="57"/>
      <c r="P10" s="60"/>
      <c r="Q10" s="63"/>
    </row>
    <row r="11" spans="1:17" ht="19.5" customHeight="1">
      <c r="A11" s="218" t="s">
        <v>2628</v>
      </c>
      <c r="B11" s="298" t="s">
        <v>1541</v>
      </c>
      <c r="C11" s="72"/>
      <c r="D11" s="106" t="s">
        <v>1542</v>
      </c>
      <c r="E11" s="59" t="s">
        <v>2646</v>
      </c>
      <c r="F11" s="66"/>
      <c r="G11" s="66"/>
      <c r="H11" s="66"/>
      <c r="I11" s="67"/>
      <c r="J11" s="67"/>
      <c r="K11" s="67"/>
      <c r="L11" s="66"/>
      <c r="M11" s="63"/>
      <c r="N11" s="66"/>
      <c r="O11" s="57" t="s">
        <v>2653</v>
      </c>
      <c r="P11" s="60"/>
      <c r="Q11" s="63"/>
    </row>
    <row r="12" spans="1:17" ht="12.5">
      <c r="A12" s="218" t="s">
        <v>2628</v>
      </c>
      <c r="B12" s="298" t="s">
        <v>2007</v>
      </c>
      <c r="C12" s="156"/>
      <c r="D12" s="122" t="s">
        <v>2008</v>
      </c>
      <c r="E12" s="221" t="s">
        <v>2646</v>
      </c>
      <c r="F12" s="65"/>
      <c r="G12" s="68"/>
      <c r="H12" s="65"/>
      <c r="I12" s="91"/>
      <c r="J12" s="91"/>
      <c r="K12" s="91"/>
      <c r="L12" s="68"/>
      <c r="M12" s="68"/>
      <c r="N12" s="68"/>
      <c r="O12" s="57" t="s">
        <v>2654</v>
      </c>
      <c r="P12" s="77"/>
      <c r="Q12" s="68"/>
    </row>
    <row r="13" spans="1:17" ht="12.5">
      <c r="A13" s="218" t="s">
        <v>2628</v>
      </c>
      <c r="B13" s="127" t="s">
        <v>2122</v>
      </c>
      <c r="C13" s="177" t="s">
        <v>2655</v>
      </c>
      <c r="D13" s="155" t="s">
        <v>2008</v>
      </c>
      <c r="E13" s="59" t="s">
        <v>2649</v>
      </c>
      <c r="F13" s="66" t="s">
        <v>2613</v>
      </c>
      <c r="G13" s="68"/>
      <c r="H13" s="65"/>
      <c r="I13" s="91"/>
      <c r="J13" s="91"/>
      <c r="K13" s="91"/>
      <c r="L13" s="68"/>
      <c r="M13" s="68"/>
      <c r="N13" s="68"/>
      <c r="O13" s="57"/>
      <c r="P13" s="77"/>
      <c r="Q13" s="68"/>
    </row>
    <row r="14" spans="1:17" ht="18" customHeight="1">
      <c r="A14" s="218" t="s">
        <v>2628</v>
      </c>
      <c r="B14" s="300" t="s">
        <v>1789</v>
      </c>
      <c r="C14" s="301"/>
      <c r="D14" s="89" t="s">
        <v>1616</v>
      </c>
      <c r="E14" s="83" t="s">
        <v>2646</v>
      </c>
      <c r="F14" s="302"/>
      <c r="G14" s="108"/>
      <c r="H14" s="148"/>
      <c r="I14" s="219"/>
      <c r="J14" s="219"/>
      <c r="K14" s="219"/>
      <c r="L14" s="108"/>
      <c r="M14" s="108"/>
      <c r="N14" s="108"/>
      <c r="O14" s="147" t="s">
        <v>116</v>
      </c>
      <c r="P14" s="118"/>
      <c r="Q14" s="108"/>
    </row>
    <row r="15" spans="1:17" ht="37.5" customHeight="1">
      <c r="A15" s="303" t="s">
        <v>2628</v>
      </c>
      <c r="B15" s="185" t="s">
        <v>1614</v>
      </c>
      <c r="C15" s="110" t="s">
        <v>1615</v>
      </c>
      <c r="D15" s="147" t="s">
        <v>2656</v>
      </c>
      <c r="E15" s="119" t="s">
        <v>2657</v>
      </c>
      <c r="F15" s="66" t="s">
        <v>2658</v>
      </c>
      <c r="G15" s="66" t="s">
        <v>2659</v>
      </c>
      <c r="H15" s="65" t="s">
        <v>88</v>
      </c>
      <c r="I15" s="304"/>
      <c r="J15" s="304"/>
      <c r="K15" s="304"/>
      <c r="L15" s="117"/>
      <c r="M15" s="117"/>
      <c r="N15" s="108"/>
      <c r="O15" s="305" t="s">
        <v>125</v>
      </c>
      <c r="P15" s="37" t="s">
        <v>2660</v>
      </c>
      <c r="Q15" s="108"/>
    </row>
    <row r="16" spans="1:17" ht="24" customHeight="1">
      <c r="A16" s="218" t="s">
        <v>2628</v>
      </c>
      <c r="B16" s="60"/>
      <c r="C16" s="128" t="s">
        <v>1621</v>
      </c>
      <c r="D16" s="145" t="s">
        <v>2661</v>
      </c>
      <c r="E16" s="83" t="s">
        <v>2662</v>
      </c>
      <c r="F16" s="66" t="s">
        <v>2658</v>
      </c>
      <c r="G16" s="66" t="s">
        <v>2663</v>
      </c>
      <c r="H16" s="85">
        <v>44701</v>
      </c>
      <c r="I16" s="67" t="s">
        <v>2664</v>
      </c>
      <c r="J16" s="67" t="s">
        <v>2665</v>
      </c>
      <c r="K16" s="67" t="s">
        <v>2666</v>
      </c>
      <c r="L16" s="76">
        <v>45149</v>
      </c>
      <c r="M16" s="76">
        <v>45194</v>
      </c>
      <c r="N16" s="76">
        <v>45153</v>
      </c>
      <c r="O16" s="56" t="s">
        <v>125</v>
      </c>
      <c r="P16" s="75" t="s">
        <v>2667</v>
      </c>
      <c r="Q16" s="68"/>
    </row>
    <row r="17" spans="1:17" ht="22.5" customHeight="1">
      <c r="A17" s="218" t="s">
        <v>2628</v>
      </c>
      <c r="B17" s="60"/>
      <c r="C17" s="127"/>
      <c r="D17" s="55" t="s">
        <v>1608</v>
      </c>
      <c r="E17" s="83" t="s">
        <v>2668</v>
      </c>
      <c r="F17" s="66" t="s">
        <v>2658</v>
      </c>
      <c r="G17" s="66" t="s">
        <v>2669</v>
      </c>
      <c r="H17" s="65"/>
      <c r="I17" s="67" t="s">
        <v>2670</v>
      </c>
      <c r="J17" s="120" t="s">
        <v>2671</v>
      </c>
      <c r="K17" s="120" t="s">
        <v>2672</v>
      </c>
      <c r="L17" s="68"/>
      <c r="M17" s="68"/>
      <c r="N17" s="68"/>
      <c r="O17" s="56" t="s">
        <v>125</v>
      </c>
      <c r="P17" s="75" t="s">
        <v>2673</v>
      </c>
      <c r="Q17" s="68"/>
    </row>
    <row r="18" spans="1:17" ht="24">
      <c r="A18" s="218" t="s">
        <v>2628</v>
      </c>
      <c r="B18" s="298" t="s">
        <v>2011</v>
      </c>
      <c r="C18" s="156"/>
      <c r="D18" s="89" t="s">
        <v>2012</v>
      </c>
      <c r="E18" s="59" t="s">
        <v>2646</v>
      </c>
      <c r="F18" s="65"/>
      <c r="G18" s="63"/>
      <c r="H18" s="65"/>
      <c r="I18" s="86"/>
      <c r="J18" s="86"/>
      <c r="K18" s="86"/>
      <c r="L18" s="63"/>
      <c r="M18" s="63"/>
      <c r="N18" s="68"/>
      <c r="O18" s="57" t="s">
        <v>2674</v>
      </c>
      <c r="P18" s="77"/>
      <c r="Q18" s="68"/>
    </row>
    <row r="19" spans="1:17" ht="15.75" customHeight="1">
      <c r="A19" s="218" t="s">
        <v>2628</v>
      </c>
      <c r="B19" s="127" t="s">
        <v>2675</v>
      </c>
      <c r="C19" s="87" t="s">
        <v>2676</v>
      </c>
      <c r="D19" s="37" t="s">
        <v>2012</v>
      </c>
      <c r="E19" s="59" t="s">
        <v>2649</v>
      </c>
      <c r="F19" s="66" t="s">
        <v>2677</v>
      </c>
      <c r="G19" s="66"/>
      <c r="H19" s="66"/>
      <c r="I19" s="67"/>
      <c r="J19" s="67"/>
      <c r="K19" s="67"/>
      <c r="L19" s="66"/>
      <c r="M19" s="66"/>
      <c r="N19" s="66"/>
      <c r="O19" s="57"/>
      <c r="P19" s="60"/>
      <c r="Q19" s="240"/>
    </row>
    <row r="20" spans="1:17" ht="15.75" customHeight="1">
      <c r="A20" s="218" t="s">
        <v>2628</v>
      </c>
      <c r="B20" s="299" t="s">
        <v>1896</v>
      </c>
      <c r="C20" s="72"/>
      <c r="D20" s="106" t="s">
        <v>1897</v>
      </c>
      <c r="E20" s="83" t="s">
        <v>2678</v>
      </c>
      <c r="F20" s="66"/>
      <c r="G20" s="66"/>
      <c r="H20" s="66"/>
      <c r="I20" s="67"/>
      <c r="J20" s="67"/>
      <c r="K20" s="67"/>
      <c r="L20" s="66"/>
      <c r="M20" s="66"/>
      <c r="N20" s="66"/>
      <c r="O20" s="57" t="s">
        <v>2679</v>
      </c>
      <c r="P20" s="60"/>
      <c r="Q20" s="240">
        <v>43800</v>
      </c>
    </row>
    <row r="21" spans="1:17" ht="21" customHeight="1">
      <c r="A21" s="218" t="s">
        <v>2628</v>
      </c>
      <c r="B21" s="299" t="s">
        <v>1900</v>
      </c>
      <c r="C21" s="72"/>
      <c r="D21" s="106" t="s">
        <v>1901</v>
      </c>
      <c r="E21" s="83" t="s">
        <v>2678</v>
      </c>
      <c r="F21" s="66"/>
      <c r="G21" s="66"/>
      <c r="H21" s="66"/>
      <c r="I21" s="67"/>
      <c r="J21" s="67"/>
      <c r="K21" s="67"/>
      <c r="L21" s="66"/>
      <c r="M21" s="66"/>
      <c r="N21" s="66"/>
      <c r="O21" s="57" t="s">
        <v>2680</v>
      </c>
      <c r="P21" s="60"/>
      <c r="Q21" s="240">
        <v>43800</v>
      </c>
    </row>
    <row r="22" spans="1:17" ht="21.75" customHeight="1">
      <c r="A22" s="218" t="s">
        <v>2628</v>
      </c>
      <c r="B22" s="299" t="s">
        <v>1904</v>
      </c>
      <c r="C22" s="72"/>
      <c r="D22" s="106" t="s">
        <v>1905</v>
      </c>
      <c r="E22" s="83" t="s">
        <v>2678</v>
      </c>
      <c r="F22" s="65"/>
      <c r="G22" s="66"/>
      <c r="H22" s="65"/>
      <c r="I22" s="67"/>
      <c r="J22" s="67"/>
      <c r="K22" s="67"/>
      <c r="L22" s="63"/>
      <c r="M22" s="63"/>
      <c r="N22" s="240"/>
      <c r="O22" s="57" t="s">
        <v>2681</v>
      </c>
      <c r="P22" s="60"/>
      <c r="Q22" s="240">
        <v>43800</v>
      </c>
    </row>
    <row r="23" spans="1:17" ht="31.5" customHeight="1">
      <c r="A23" s="218" t="s">
        <v>2628</v>
      </c>
      <c r="B23" s="127" t="s">
        <v>1683</v>
      </c>
      <c r="C23" s="54"/>
      <c r="D23" s="55" t="s">
        <v>1684</v>
      </c>
      <c r="E23" s="59" t="s">
        <v>2682</v>
      </c>
      <c r="F23" s="65"/>
      <c r="G23" s="68"/>
      <c r="H23" s="65"/>
      <c r="I23" s="91"/>
      <c r="J23" s="91"/>
      <c r="K23" s="91"/>
      <c r="L23" s="68"/>
      <c r="M23" s="68"/>
      <c r="N23" s="68"/>
      <c r="O23" s="208" t="s">
        <v>116</v>
      </c>
      <c r="P23" s="60"/>
      <c r="Q23" s="68"/>
    </row>
    <row r="24" spans="1:17" ht="27.75" customHeight="1">
      <c r="A24" s="218" t="s">
        <v>2628</v>
      </c>
      <c r="B24" s="297" t="s">
        <v>2088</v>
      </c>
      <c r="C24" s="298"/>
      <c r="D24" s="89" t="s">
        <v>2089</v>
      </c>
      <c r="E24" s="71" t="s">
        <v>2646</v>
      </c>
      <c r="F24" s="65"/>
      <c r="G24" s="66"/>
      <c r="H24" s="65"/>
      <c r="I24" s="67" t="s">
        <v>2683</v>
      </c>
      <c r="J24" s="67" t="s">
        <v>384</v>
      </c>
      <c r="K24" s="90">
        <v>44861</v>
      </c>
      <c r="L24" s="244">
        <v>44869</v>
      </c>
      <c r="M24" s="69">
        <v>44914</v>
      </c>
      <c r="N24" s="76">
        <v>44881</v>
      </c>
      <c r="O24" s="56" t="s">
        <v>116</v>
      </c>
      <c r="P24" s="55"/>
      <c r="Q24" s="126">
        <v>45047</v>
      </c>
    </row>
    <row r="25" spans="1:17" ht="22.5" customHeight="1">
      <c r="A25" s="218" t="s">
        <v>2628</v>
      </c>
      <c r="B25" s="75" t="s">
        <v>2127</v>
      </c>
      <c r="C25" s="127" t="s">
        <v>2128</v>
      </c>
      <c r="D25" s="37" t="s">
        <v>2089</v>
      </c>
      <c r="E25" s="71" t="s">
        <v>2684</v>
      </c>
      <c r="F25" s="66" t="s">
        <v>2685</v>
      </c>
      <c r="G25" s="66"/>
      <c r="H25" s="65"/>
      <c r="I25" s="67"/>
      <c r="J25" s="67"/>
      <c r="K25" s="67"/>
      <c r="L25" s="246"/>
      <c r="M25" s="69"/>
      <c r="N25" s="76"/>
      <c r="O25" s="56" t="s">
        <v>116</v>
      </c>
      <c r="P25" s="55"/>
      <c r="Q25" s="126"/>
    </row>
    <row r="26" spans="1:17" ht="40.5" customHeight="1">
      <c r="A26" s="218" t="s">
        <v>2628</v>
      </c>
      <c r="B26" s="297" t="s">
        <v>2070</v>
      </c>
      <c r="C26" s="298"/>
      <c r="D26" s="89" t="s">
        <v>2071</v>
      </c>
      <c r="E26" s="71" t="s">
        <v>2646</v>
      </c>
      <c r="F26" s="65"/>
      <c r="G26" s="66"/>
      <c r="H26" s="65"/>
      <c r="I26" s="67" t="s">
        <v>2683</v>
      </c>
      <c r="J26" s="67" t="s">
        <v>384</v>
      </c>
      <c r="K26" s="90">
        <v>44861</v>
      </c>
      <c r="L26" s="244">
        <v>44869</v>
      </c>
      <c r="M26" s="69">
        <v>44914</v>
      </c>
      <c r="N26" s="76">
        <v>44881</v>
      </c>
      <c r="O26" s="56" t="s">
        <v>116</v>
      </c>
      <c r="P26" s="55"/>
      <c r="Q26" s="126">
        <v>45017</v>
      </c>
    </row>
    <row r="27" spans="1:17" ht="49.5" customHeight="1">
      <c r="A27" s="218" t="s">
        <v>2628</v>
      </c>
      <c r="B27" s="75" t="s">
        <v>2129</v>
      </c>
      <c r="C27" s="127" t="s">
        <v>2130</v>
      </c>
      <c r="D27" s="37" t="s">
        <v>2071</v>
      </c>
      <c r="E27" s="71" t="s">
        <v>2686</v>
      </c>
      <c r="F27" s="66" t="s">
        <v>2685</v>
      </c>
      <c r="G27" s="66" t="s">
        <v>2687</v>
      </c>
      <c r="H27" s="66" t="s">
        <v>88</v>
      </c>
      <c r="I27" s="67" t="s">
        <v>2688</v>
      </c>
      <c r="J27" s="67"/>
      <c r="K27" s="67"/>
      <c r="L27" s="246"/>
      <c r="M27" s="69"/>
      <c r="N27" s="76"/>
      <c r="O27" s="56" t="s">
        <v>125</v>
      </c>
      <c r="P27" s="55"/>
      <c r="Q27" s="126"/>
    </row>
    <row r="28" spans="1:17" ht="33.75" customHeight="1">
      <c r="A28" s="218" t="s">
        <v>2628</v>
      </c>
      <c r="B28" s="297" t="s">
        <v>2073</v>
      </c>
      <c r="C28" s="298"/>
      <c r="D28" s="89" t="s">
        <v>2253</v>
      </c>
      <c r="E28" s="59" t="s">
        <v>2646</v>
      </c>
      <c r="F28" s="65"/>
      <c r="G28" s="66"/>
      <c r="H28" s="65" t="s">
        <v>2076</v>
      </c>
      <c r="I28" s="67"/>
      <c r="J28" s="67" t="s">
        <v>2077</v>
      </c>
      <c r="K28" s="67" t="s">
        <v>2078</v>
      </c>
      <c r="L28" s="245">
        <v>44701</v>
      </c>
      <c r="M28" s="76">
        <v>44746</v>
      </c>
      <c r="N28" s="76">
        <v>44705</v>
      </c>
      <c r="O28" s="56" t="s">
        <v>116</v>
      </c>
      <c r="P28" s="55"/>
      <c r="Q28" s="68"/>
    </row>
    <row r="29" spans="1:17" ht="23.25" customHeight="1">
      <c r="A29" s="218" t="s">
        <v>2628</v>
      </c>
      <c r="B29" s="297" t="s">
        <v>2080</v>
      </c>
      <c r="C29" s="298"/>
      <c r="D29" s="89" t="s">
        <v>2081</v>
      </c>
      <c r="E29" s="59" t="s">
        <v>2646</v>
      </c>
      <c r="F29" s="65"/>
      <c r="G29" s="66"/>
      <c r="H29" s="65"/>
      <c r="I29" s="67" t="s">
        <v>2683</v>
      </c>
      <c r="J29" s="67" t="s">
        <v>384</v>
      </c>
      <c r="K29" s="90">
        <v>44861</v>
      </c>
      <c r="L29" s="244">
        <v>44869</v>
      </c>
      <c r="M29" s="69">
        <v>44914</v>
      </c>
      <c r="N29" s="76">
        <v>44881</v>
      </c>
      <c r="O29" s="56" t="s">
        <v>116</v>
      </c>
      <c r="P29" s="60"/>
      <c r="Q29" s="126">
        <v>45047</v>
      </c>
    </row>
    <row r="30" spans="1:17" ht="15.75" customHeight="1">
      <c r="A30" s="218" t="s">
        <v>2628</v>
      </c>
      <c r="B30" s="306" t="s">
        <v>1912</v>
      </c>
      <c r="C30" s="156"/>
      <c r="D30" s="122" t="s">
        <v>1913</v>
      </c>
      <c r="E30" s="83" t="s">
        <v>2637</v>
      </c>
      <c r="F30" s="65"/>
      <c r="G30" s="66"/>
      <c r="H30" s="65"/>
      <c r="I30" s="67"/>
      <c r="J30" s="67"/>
      <c r="K30" s="67"/>
      <c r="L30" s="68"/>
      <c r="M30" s="68"/>
      <c r="N30" s="68"/>
      <c r="O30" s="57" t="s">
        <v>2689</v>
      </c>
      <c r="P30" s="77"/>
      <c r="Q30" s="68"/>
    </row>
    <row r="31" spans="1:17" ht="21.75" customHeight="1">
      <c r="A31" s="218" t="s">
        <v>2628</v>
      </c>
      <c r="B31" s="60" t="s">
        <v>1927</v>
      </c>
      <c r="C31" s="127" t="s">
        <v>1928</v>
      </c>
      <c r="D31" s="145" t="s">
        <v>2690</v>
      </c>
      <c r="E31" s="59" t="s">
        <v>2691</v>
      </c>
      <c r="F31" s="66" t="s">
        <v>2692</v>
      </c>
      <c r="G31" s="66" t="s">
        <v>2693</v>
      </c>
      <c r="H31" s="65"/>
      <c r="I31" s="67" t="s">
        <v>2694</v>
      </c>
      <c r="J31" s="205">
        <v>45250</v>
      </c>
      <c r="K31" s="205">
        <v>45280</v>
      </c>
      <c r="L31" s="63"/>
      <c r="M31" s="63"/>
      <c r="N31" s="68"/>
      <c r="O31" s="56" t="s">
        <v>125</v>
      </c>
      <c r="P31" s="60"/>
      <c r="Q31" s="68"/>
    </row>
    <row r="32" spans="1:17" ht="30" customHeight="1">
      <c r="A32" s="303" t="s">
        <v>2628</v>
      </c>
      <c r="B32" s="299" t="s">
        <v>2015</v>
      </c>
      <c r="C32" s="307"/>
      <c r="D32" s="89" t="s">
        <v>2016</v>
      </c>
      <c r="E32" s="83" t="s">
        <v>2646</v>
      </c>
      <c r="F32" s="302"/>
      <c r="G32" s="107"/>
      <c r="H32" s="148"/>
      <c r="I32" s="308"/>
      <c r="J32" s="308"/>
      <c r="K32" s="308"/>
      <c r="L32" s="107"/>
      <c r="M32" s="107"/>
      <c r="N32" s="107"/>
      <c r="O32" s="109" t="s">
        <v>2695</v>
      </c>
      <c r="P32" s="118"/>
      <c r="Q32" s="107"/>
    </row>
    <row r="33" spans="1:17" ht="27" customHeight="1">
      <c r="A33" s="218" t="s">
        <v>2628</v>
      </c>
      <c r="B33" s="75" t="s">
        <v>2696</v>
      </c>
      <c r="C33" s="127" t="s">
        <v>2697</v>
      </c>
      <c r="D33" s="37" t="s">
        <v>2016</v>
      </c>
      <c r="E33" s="59" t="s">
        <v>2649</v>
      </c>
      <c r="F33" s="66" t="s">
        <v>2677</v>
      </c>
      <c r="G33" s="66"/>
      <c r="H33" s="66"/>
      <c r="I33" s="67"/>
      <c r="J33" s="67"/>
      <c r="K33" s="67"/>
      <c r="L33" s="66"/>
      <c r="M33" s="63"/>
      <c r="N33" s="66"/>
      <c r="O33" s="57"/>
      <c r="P33" s="60"/>
      <c r="Q33" s="68"/>
    </row>
    <row r="34" spans="1:17" ht="18" customHeight="1">
      <c r="A34" s="218" t="s">
        <v>2628</v>
      </c>
      <c r="B34" s="298" t="s">
        <v>1545</v>
      </c>
      <c r="C34" s="72"/>
      <c r="D34" s="106" t="s">
        <v>1546</v>
      </c>
      <c r="E34" s="59" t="s">
        <v>2646</v>
      </c>
      <c r="F34" s="66"/>
      <c r="G34" s="66"/>
      <c r="H34" s="66"/>
      <c r="I34" s="67"/>
      <c r="J34" s="67"/>
      <c r="K34" s="67"/>
      <c r="L34" s="66"/>
      <c r="M34" s="63">
        <v>43978</v>
      </c>
      <c r="N34" s="66"/>
      <c r="O34" s="57" t="s">
        <v>2698</v>
      </c>
      <c r="P34" s="60"/>
      <c r="Q34" s="68" t="s">
        <v>1548</v>
      </c>
    </row>
    <row r="35" spans="1:17" ht="21" customHeight="1">
      <c r="A35" s="218" t="s">
        <v>2628</v>
      </c>
      <c r="B35" s="77" t="s">
        <v>1894</v>
      </c>
      <c r="C35" s="121"/>
      <c r="D35" s="155" t="s">
        <v>421</v>
      </c>
      <c r="E35" s="83" t="s">
        <v>2699</v>
      </c>
      <c r="F35" s="66"/>
      <c r="G35" s="66"/>
      <c r="H35" s="66"/>
      <c r="I35" s="67"/>
      <c r="J35" s="67"/>
      <c r="K35" s="67"/>
      <c r="L35" s="66"/>
      <c r="M35" s="66"/>
      <c r="N35" s="66"/>
      <c r="O35" s="57" t="s">
        <v>2700</v>
      </c>
      <c r="P35" s="77"/>
      <c r="Q35" s="66" t="s">
        <v>99</v>
      </c>
    </row>
    <row r="36" spans="1:17" ht="21" customHeight="1">
      <c r="A36" s="218" t="s">
        <v>2628</v>
      </c>
      <c r="B36" s="175" t="s">
        <v>1939</v>
      </c>
      <c r="C36" s="128" t="s">
        <v>1940</v>
      </c>
      <c r="D36" s="155" t="s">
        <v>421</v>
      </c>
      <c r="E36" s="83" t="s">
        <v>2701</v>
      </c>
      <c r="F36" s="66" t="s">
        <v>2692</v>
      </c>
      <c r="G36" s="66"/>
      <c r="H36" s="66"/>
      <c r="I36" s="67"/>
      <c r="J36" s="67"/>
      <c r="K36" s="67"/>
      <c r="L36" s="66"/>
      <c r="M36" s="66"/>
      <c r="N36" s="66"/>
      <c r="O36" s="56"/>
      <c r="P36" s="77"/>
      <c r="Q36" s="66"/>
    </row>
    <row r="37" spans="1:17" ht="24" customHeight="1">
      <c r="A37" s="218" t="s">
        <v>2628</v>
      </c>
      <c r="B37" s="298" t="s">
        <v>2019</v>
      </c>
      <c r="C37" s="72"/>
      <c r="D37" s="89" t="s">
        <v>2020</v>
      </c>
      <c r="E37" s="59" t="s">
        <v>2646</v>
      </c>
      <c r="F37" s="66"/>
      <c r="G37" s="66"/>
      <c r="H37" s="66" t="s">
        <v>99</v>
      </c>
      <c r="I37" s="67"/>
      <c r="J37" s="67"/>
      <c r="K37" s="67"/>
      <c r="L37" s="66"/>
      <c r="M37" s="66"/>
      <c r="N37" s="66"/>
      <c r="O37" s="57" t="s">
        <v>2702</v>
      </c>
      <c r="P37" s="60"/>
      <c r="Q37" s="68" t="s">
        <v>2022</v>
      </c>
    </row>
    <row r="38" spans="1:17" ht="25.5" customHeight="1">
      <c r="A38" s="218" t="s">
        <v>2628</v>
      </c>
      <c r="B38" s="298" t="s">
        <v>2024</v>
      </c>
      <c r="C38" s="297"/>
      <c r="D38" s="89" t="s">
        <v>2025</v>
      </c>
      <c r="E38" s="83" t="s">
        <v>2646</v>
      </c>
      <c r="F38" s="66"/>
      <c r="G38" s="63"/>
      <c r="H38" s="66" t="s">
        <v>88</v>
      </c>
      <c r="I38" s="86"/>
      <c r="J38" s="86"/>
      <c r="K38" s="86"/>
      <c r="L38" s="66" t="s">
        <v>88</v>
      </c>
      <c r="M38" s="63">
        <v>43978</v>
      </c>
      <c r="N38" s="66"/>
      <c r="O38" s="57" t="s">
        <v>2703</v>
      </c>
      <c r="P38" s="60"/>
      <c r="Q38" s="126">
        <v>44652</v>
      </c>
    </row>
    <row r="39" spans="1:17" ht="28.5" customHeight="1">
      <c r="A39" s="218" t="s">
        <v>2628</v>
      </c>
      <c r="B39" s="299" t="s">
        <v>1790</v>
      </c>
      <c r="C39" s="72"/>
      <c r="D39" s="106" t="s">
        <v>1584</v>
      </c>
      <c r="E39" s="83" t="s">
        <v>2646</v>
      </c>
      <c r="F39" s="65"/>
      <c r="G39" s="68"/>
      <c r="H39" s="65"/>
      <c r="I39" s="91"/>
      <c r="J39" s="91"/>
      <c r="K39" s="91"/>
      <c r="L39" s="68"/>
      <c r="M39" s="68"/>
      <c r="N39" s="68"/>
      <c r="O39" s="147" t="s">
        <v>116</v>
      </c>
      <c r="P39" s="60"/>
      <c r="Q39" s="68"/>
    </row>
    <row r="40" spans="1:17" ht="30.75" customHeight="1">
      <c r="A40" s="218" t="s">
        <v>2628</v>
      </c>
      <c r="B40" s="75" t="s">
        <v>1582</v>
      </c>
      <c r="C40" s="128" t="s">
        <v>1583</v>
      </c>
      <c r="D40" s="71" t="s">
        <v>1584</v>
      </c>
      <c r="E40" s="59" t="s">
        <v>2704</v>
      </c>
      <c r="F40" s="66" t="s">
        <v>2705</v>
      </c>
      <c r="G40" s="66"/>
      <c r="H40" s="65"/>
      <c r="I40" s="67" t="s">
        <v>2706</v>
      </c>
      <c r="J40" s="67" t="s">
        <v>2707</v>
      </c>
      <c r="K40" s="67" t="s">
        <v>2708</v>
      </c>
      <c r="L40" s="76">
        <v>44932</v>
      </c>
      <c r="M40" s="76">
        <v>44977</v>
      </c>
      <c r="N40" s="76">
        <v>44935</v>
      </c>
      <c r="O40" s="147" t="s">
        <v>125</v>
      </c>
      <c r="P40" s="60"/>
      <c r="Q40" s="68"/>
    </row>
    <row r="41" spans="1:17" ht="24" customHeight="1">
      <c r="A41" s="218" t="s">
        <v>2628</v>
      </c>
      <c r="B41" s="298" t="s">
        <v>1908</v>
      </c>
      <c r="C41" s="72"/>
      <c r="D41" s="106" t="s">
        <v>1909</v>
      </c>
      <c r="E41" s="83" t="s">
        <v>2646</v>
      </c>
      <c r="F41" s="66"/>
      <c r="G41" s="66"/>
      <c r="H41" s="66"/>
      <c r="I41" s="67"/>
      <c r="J41" s="67"/>
      <c r="K41" s="67"/>
      <c r="L41" s="66"/>
      <c r="M41" s="66"/>
      <c r="N41" s="66"/>
      <c r="O41" s="56" t="s">
        <v>2709</v>
      </c>
      <c r="P41" s="60"/>
      <c r="Q41" s="240">
        <v>43678</v>
      </c>
    </row>
    <row r="42" spans="1:17" ht="24" customHeight="1">
      <c r="A42" s="218" t="s">
        <v>2628</v>
      </c>
      <c r="B42" s="127" t="s">
        <v>2710</v>
      </c>
      <c r="C42" s="87" t="s">
        <v>2711</v>
      </c>
      <c r="D42" s="55" t="s">
        <v>1909</v>
      </c>
      <c r="E42" s="59" t="s">
        <v>2649</v>
      </c>
      <c r="F42" s="66" t="s">
        <v>2712</v>
      </c>
      <c r="G42" s="66"/>
      <c r="H42" s="66"/>
      <c r="I42" s="67"/>
      <c r="J42" s="67"/>
      <c r="K42" s="67"/>
      <c r="L42" s="66"/>
      <c r="M42" s="66"/>
      <c r="N42" s="66"/>
      <c r="O42" s="56"/>
      <c r="P42" s="60"/>
      <c r="Q42" s="240"/>
    </row>
    <row r="43" spans="1:17" ht="27" customHeight="1">
      <c r="A43" s="218" t="s">
        <v>2628</v>
      </c>
      <c r="B43" s="306" t="s">
        <v>2028</v>
      </c>
      <c r="C43" s="156"/>
      <c r="D43" s="89" t="s">
        <v>2029</v>
      </c>
      <c r="E43" s="83" t="s">
        <v>2646</v>
      </c>
      <c r="F43" s="65"/>
      <c r="G43" s="68"/>
      <c r="H43" s="65"/>
      <c r="I43" s="91"/>
      <c r="J43" s="91"/>
      <c r="K43" s="91"/>
      <c r="L43" s="68"/>
      <c r="M43" s="68"/>
      <c r="N43" s="68"/>
      <c r="O43" s="57" t="s">
        <v>2713</v>
      </c>
      <c r="P43" s="77"/>
      <c r="Q43" s="68"/>
    </row>
    <row r="44" spans="1:17" ht="27" customHeight="1">
      <c r="A44" s="218" t="s">
        <v>2628</v>
      </c>
      <c r="B44" s="175" t="s">
        <v>2125</v>
      </c>
      <c r="C44" s="177" t="s">
        <v>2714</v>
      </c>
      <c r="D44" s="37" t="s">
        <v>2029</v>
      </c>
      <c r="E44" s="59" t="s">
        <v>2649</v>
      </c>
      <c r="F44" s="66" t="s">
        <v>2677</v>
      </c>
      <c r="G44" s="68"/>
      <c r="H44" s="65"/>
      <c r="I44" s="91"/>
      <c r="J44" s="91"/>
      <c r="K44" s="91"/>
      <c r="L44" s="68"/>
      <c r="M44" s="68"/>
      <c r="N44" s="68"/>
      <c r="O44" s="57"/>
      <c r="P44" s="77"/>
      <c r="Q44" s="68"/>
    </row>
    <row r="45" spans="1:17" ht="31.5" customHeight="1">
      <c r="A45" s="218" t="s">
        <v>2628</v>
      </c>
      <c r="B45" s="77" t="s">
        <v>2032</v>
      </c>
      <c r="C45" s="156"/>
      <c r="D45" s="37" t="s">
        <v>2033</v>
      </c>
      <c r="E45" s="83"/>
      <c r="F45" s="65"/>
      <c r="G45" s="63"/>
      <c r="H45" s="65">
        <v>43101</v>
      </c>
      <c r="I45" s="86"/>
      <c r="J45" s="86"/>
      <c r="K45" s="86"/>
      <c r="L45" s="63"/>
      <c r="M45" s="63">
        <v>43300</v>
      </c>
      <c r="N45" s="68"/>
      <c r="O45" s="57" t="s">
        <v>2715</v>
      </c>
      <c r="P45" s="77"/>
      <c r="Q45" s="68"/>
    </row>
    <row r="46" spans="1:17" ht="37.5" customHeight="1">
      <c r="A46" s="218" t="s">
        <v>2628</v>
      </c>
      <c r="B46" s="309" t="s">
        <v>2118</v>
      </c>
      <c r="C46" s="127" t="s">
        <v>2119</v>
      </c>
      <c r="D46" s="89" t="s">
        <v>2033</v>
      </c>
      <c r="E46" s="83" t="s">
        <v>2637</v>
      </c>
      <c r="F46" s="66" t="s">
        <v>2677</v>
      </c>
      <c r="G46" s="66"/>
      <c r="H46" s="65"/>
      <c r="I46" s="67" t="s">
        <v>2716</v>
      </c>
      <c r="J46" s="67" t="s">
        <v>2717</v>
      </c>
      <c r="K46" s="67" t="s">
        <v>2718</v>
      </c>
      <c r="L46" s="66" t="s">
        <v>2719</v>
      </c>
      <c r="M46" s="66" t="s">
        <v>2720</v>
      </c>
      <c r="N46" s="66" t="s">
        <v>2721</v>
      </c>
      <c r="O46" s="147" t="s">
        <v>116</v>
      </c>
      <c r="P46" s="77"/>
      <c r="Q46" s="68"/>
    </row>
    <row r="47" spans="1:17" ht="24.75" customHeight="1">
      <c r="A47" s="218" t="s">
        <v>2628</v>
      </c>
      <c r="B47" s="306" t="s">
        <v>2036</v>
      </c>
      <c r="C47" s="156"/>
      <c r="D47" s="89" t="s">
        <v>2037</v>
      </c>
      <c r="E47" s="83" t="s">
        <v>2646</v>
      </c>
      <c r="F47" s="65"/>
      <c r="G47" s="68"/>
      <c r="H47" s="65"/>
      <c r="I47" s="91"/>
      <c r="J47" s="91"/>
      <c r="K47" s="91"/>
      <c r="L47" s="68"/>
      <c r="M47" s="68"/>
      <c r="N47" s="63"/>
      <c r="O47" s="57" t="s">
        <v>2722</v>
      </c>
      <c r="P47" s="77"/>
      <c r="Q47" s="63">
        <v>43132</v>
      </c>
    </row>
    <row r="48" spans="1:17" ht="36.75" customHeight="1">
      <c r="A48" s="218" t="s">
        <v>2628</v>
      </c>
      <c r="B48" s="175" t="s">
        <v>2123</v>
      </c>
      <c r="C48" s="177" t="s">
        <v>2124</v>
      </c>
      <c r="D48" s="147" t="s">
        <v>2723</v>
      </c>
      <c r="E48" s="83" t="s">
        <v>2724</v>
      </c>
      <c r="F48" s="66" t="s">
        <v>2613</v>
      </c>
      <c r="G48" s="66" t="s">
        <v>2725</v>
      </c>
      <c r="H48" s="66" t="s">
        <v>88</v>
      </c>
      <c r="I48" s="67" t="s">
        <v>2726</v>
      </c>
      <c r="J48" s="310">
        <v>45388</v>
      </c>
      <c r="K48" s="310">
        <v>45418</v>
      </c>
      <c r="L48" s="108"/>
      <c r="M48" s="108"/>
      <c r="N48" s="108"/>
      <c r="O48" s="147"/>
      <c r="P48" s="118"/>
      <c r="Q48" s="108"/>
    </row>
    <row r="49" spans="1:17" ht="29.25" customHeight="1">
      <c r="A49" s="218" t="s">
        <v>2628</v>
      </c>
      <c r="B49" s="88" t="s">
        <v>1791</v>
      </c>
      <c r="C49" s="311"/>
      <c r="D49" s="89" t="s">
        <v>1588</v>
      </c>
      <c r="E49" s="83" t="s">
        <v>2727</v>
      </c>
      <c r="F49" s="302"/>
      <c r="G49" s="108"/>
      <c r="H49" s="148"/>
      <c r="I49" s="67"/>
      <c r="J49" s="219"/>
      <c r="K49" s="219"/>
      <c r="L49" s="108"/>
      <c r="M49" s="108"/>
      <c r="N49" s="108"/>
      <c r="O49" s="147" t="s">
        <v>116</v>
      </c>
      <c r="P49" s="118"/>
      <c r="Q49" s="108"/>
    </row>
    <row r="50" spans="1:17" ht="45.75" customHeight="1">
      <c r="A50" s="218" t="s">
        <v>2628</v>
      </c>
      <c r="B50" s="75" t="s">
        <v>1586</v>
      </c>
      <c r="C50" s="127" t="s">
        <v>1587</v>
      </c>
      <c r="D50" s="55" t="s">
        <v>1588</v>
      </c>
      <c r="E50" s="83" t="s">
        <v>2704</v>
      </c>
      <c r="F50" s="66" t="s">
        <v>2728</v>
      </c>
      <c r="G50" s="66"/>
      <c r="H50" s="65"/>
      <c r="I50" s="67" t="s">
        <v>2729</v>
      </c>
      <c r="J50" s="67" t="s">
        <v>2730</v>
      </c>
      <c r="K50" s="67" t="s">
        <v>2731</v>
      </c>
      <c r="L50" s="76">
        <v>44932</v>
      </c>
      <c r="M50" s="76">
        <v>44977</v>
      </c>
      <c r="N50" s="76">
        <v>44935</v>
      </c>
      <c r="O50" s="56" t="s">
        <v>125</v>
      </c>
      <c r="P50" s="60"/>
      <c r="Q50" s="68"/>
    </row>
    <row r="51" spans="1:17" ht="22.5" customHeight="1">
      <c r="A51" s="218" t="s">
        <v>2628</v>
      </c>
      <c r="B51" s="299" t="s">
        <v>2732</v>
      </c>
      <c r="C51" s="72"/>
      <c r="D51" s="106" t="s">
        <v>1592</v>
      </c>
      <c r="E51" s="83" t="s">
        <v>2733</v>
      </c>
      <c r="F51" s="65"/>
      <c r="G51" s="68"/>
      <c r="H51" s="65"/>
      <c r="I51" s="91"/>
      <c r="J51" s="91"/>
      <c r="K51" s="91"/>
      <c r="L51" s="68"/>
      <c r="M51" s="68"/>
      <c r="N51" s="68"/>
      <c r="O51" s="147" t="s">
        <v>116</v>
      </c>
      <c r="P51" s="60"/>
      <c r="Q51" s="68"/>
    </row>
    <row r="52" spans="1:17" ht="20.25" customHeight="1">
      <c r="A52" s="218" t="s">
        <v>2628</v>
      </c>
      <c r="B52" s="75" t="s">
        <v>1590</v>
      </c>
      <c r="C52" s="127" t="s">
        <v>1591</v>
      </c>
      <c r="D52" s="37" t="s">
        <v>1592</v>
      </c>
      <c r="E52" s="59" t="s">
        <v>2649</v>
      </c>
      <c r="F52" s="66" t="s">
        <v>2734</v>
      </c>
      <c r="G52" s="108"/>
      <c r="H52" s="148"/>
      <c r="I52" s="219"/>
      <c r="J52" s="219"/>
      <c r="K52" s="219"/>
      <c r="L52" s="108"/>
      <c r="M52" s="108"/>
      <c r="N52" s="108"/>
      <c r="O52" s="147" t="s">
        <v>125</v>
      </c>
      <c r="P52" s="118"/>
      <c r="Q52" s="108"/>
    </row>
    <row r="53" spans="1:17" ht="24.75" customHeight="1">
      <c r="A53" s="218" t="s">
        <v>2628</v>
      </c>
      <c r="B53" s="299" t="s">
        <v>2735</v>
      </c>
      <c r="C53" s="72"/>
      <c r="D53" s="106" t="s">
        <v>1596</v>
      </c>
      <c r="E53" s="83" t="s">
        <v>2736</v>
      </c>
      <c r="F53" s="65"/>
      <c r="G53" s="68"/>
      <c r="H53" s="65"/>
      <c r="I53" s="91"/>
      <c r="J53" s="91"/>
      <c r="K53" s="91"/>
      <c r="L53" s="68"/>
      <c r="M53" s="68"/>
      <c r="N53" s="68"/>
      <c r="O53" s="147" t="s">
        <v>116</v>
      </c>
      <c r="P53" s="60"/>
      <c r="Q53" s="68"/>
    </row>
    <row r="54" spans="1:17" ht="23.25" customHeight="1">
      <c r="A54" s="218" t="s">
        <v>2628</v>
      </c>
      <c r="B54" s="60" t="s">
        <v>1594</v>
      </c>
      <c r="C54" s="127" t="s">
        <v>1595</v>
      </c>
      <c r="D54" s="55" t="s">
        <v>1596</v>
      </c>
      <c r="E54" s="59" t="s">
        <v>2649</v>
      </c>
      <c r="F54" s="66" t="s">
        <v>2734</v>
      </c>
      <c r="G54" s="68"/>
      <c r="H54" s="65"/>
      <c r="I54" s="91"/>
      <c r="J54" s="91"/>
      <c r="K54" s="91"/>
      <c r="L54" s="68"/>
      <c r="M54" s="68"/>
      <c r="N54" s="68"/>
      <c r="O54" s="56" t="s">
        <v>125</v>
      </c>
      <c r="P54" s="60"/>
      <c r="Q54" s="68"/>
    </row>
    <row r="55" spans="1:17" ht="15.75" customHeight="1">
      <c r="A55" s="218" t="s">
        <v>2628</v>
      </c>
      <c r="B55" s="306" t="s">
        <v>2040</v>
      </c>
      <c r="C55" s="156"/>
      <c r="D55" s="89" t="s">
        <v>2041</v>
      </c>
      <c r="E55" s="83" t="s">
        <v>2737</v>
      </c>
      <c r="F55" s="65"/>
      <c r="G55" s="68"/>
      <c r="H55" s="65"/>
      <c r="I55" s="91"/>
      <c r="J55" s="91"/>
      <c r="K55" s="91"/>
      <c r="L55" s="68"/>
      <c r="M55" s="68"/>
      <c r="N55" s="68"/>
      <c r="O55" s="57" t="s">
        <v>2738</v>
      </c>
      <c r="P55" s="77"/>
      <c r="Q55" s="68"/>
    </row>
    <row r="56" spans="1:17" ht="24.75" customHeight="1">
      <c r="A56" s="218" t="s">
        <v>2628</v>
      </c>
      <c r="B56" s="83" t="s">
        <v>2120</v>
      </c>
      <c r="C56" s="127" t="s">
        <v>2121</v>
      </c>
      <c r="D56" s="37" t="s">
        <v>2041</v>
      </c>
      <c r="E56" s="83" t="s">
        <v>2739</v>
      </c>
      <c r="F56" s="66" t="s">
        <v>2613</v>
      </c>
      <c r="G56" s="66"/>
      <c r="H56" s="65"/>
      <c r="I56" s="67" t="s">
        <v>2740</v>
      </c>
      <c r="J56" s="67" t="s">
        <v>2741</v>
      </c>
      <c r="K56" s="67" t="s">
        <v>2742</v>
      </c>
      <c r="L56" s="76">
        <v>45051</v>
      </c>
      <c r="M56" s="76">
        <v>45096</v>
      </c>
      <c r="N56" s="76">
        <v>45054</v>
      </c>
      <c r="O56" s="56"/>
      <c r="P56" s="77"/>
      <c r="Q56" s="68"/>
    </row>
    <row r="57" spans="1:17" ht="23.25" hidden="1" customHeight="1">
      <c r="A57" s="218" t="s">
        <v>2628</v>
      </c>
      <c r="B57" s="75" t="s">
        <v>2259</v>
      </c>
      <c r="C57" s="127"/>
      <c r="D57" s="37" t="s">
        <v>2104</v>
      </c>
      <c r="E57" s="59" t="s">
        <v>2646</v>
      </c>
      <c r="F57" s="66"/>
      <c r="G57" s="76"/>
      <c r="H57" s="66"/>
      <c r="I57" s="90"/>
      <c r="J57" s="90">
        <v>44643</v>
      </c>
      <c r="K57" s="90">
        <v>44673</v>
      </c>
      <c r="L57" s="76">
        <v>44596</v>
      </c>
      <c r="M57" s="76">
        <v>44641</v>
      </c>
      <c r="N57" s="76">
        <v>44607</v>
      </c>
      <c r="O57" s="56" t="s">
        <v>116</v>
      </c>
      <c r="P57" s="60"/>
      <c r="Q57" s="76">
        <v>44904</v>
      </c>
    </row>
    <row r="58" spans="1:17" ht="27.75" customHeight="1">
      <c r="A58" s="218" t="s">
        <v>2628</v>
      </c>
      <c r="B58" s="297" t="s">
        <v>2102</v>
      </c>
      <c r="C58" s="298" t="s">
        <v>2103</v>
      </c>
      <c r="D58" s="89" t="s">
        <v>2104</v>
      </c>
      <c r="E58" s="59" t="s">
        <v>2743</v>
      </c>
      <c r="F58" s="66" t="s">
        <v>2685</v>
      </c>
      <c r="G58" s="66"/>
      <c r="H58" s="66"/>
      <c r="I58" s="67" t="s">
        <v>2744</v>
      </c>
      <c r="J58" s="90">
        <v>45034</v>
      </c>
      <c r="K58" s="90">
        <v>45064</v>
      </c>
      <c r="L58" s="76">
        <v>45051</v>
      </c>
      <c r="M58" s="76">
        <v>45096</v>
      </c>
      <c r="N58" s="76">
        <v>45054</v>
      </c>
      <c r="O58" s="56" t="s">
        <v>125</v>
      </c>
      <c r="P58" s="312" t="s">
        <v>2745</v>
      </c>
      <c r="Q58" s="76"/>
    </row>
    <row r="59" spans="1:17" ht="24" customHeight="1">
      <c r="A59" s="218" t="s">
        <v>2628</v>
      </c>
      <c r="B59" s="298" t="s">
        <v>1529</v>
      </c>
      <c r="C59" s="72"/>
      <c r="D59" s="106" t="s">
        <v>1530</v>
      </c>
      <c r="E59" s="59" t="s">
        <v>2646</v>
      </c>
      <c r="F59" s="66"/>
      <c r="G59" s="66"/>
      <c r="H59" s="66"/>
      <c r="I59" s="67"/>
      <c r="J59" s="67"/>
      <c r="K59" s="67"/>
      <c r="L59" s="66"/>
      <c r="M59" s="66"/>
      <c r="N59" s="66"/>
      <c r="O59" s="57" t="s">
        <v>2746</v>
      </c>
      <c r="P59" s="60"/>
      <c r="Q59" s="63">
        <v>43647</v>
      </c>
    </row>
    <row r="60" spans="1:17" ht="24" customHeight="1">
      <c r="A60" s="218" t="s">
        <v>2628</v>
      </c>
      <c r="B60" s="127" t="s">
        <v>2747</v>
      </c>
      <c r="C60" s="87" t="s">
        <v>2748</v>
      </c>
      <c r="D60" s="55" t="s">
        <v>1530</v>
      </c>
      <c r="E60" s="59" t="s">
        <v>2649</v>
      </c>
      <c r="F60" s="66" t="s">
        <v>2642</v>
      </c>
      <c r="G60" s="66"/>
      <c r="H60" s="66"/>
      <c r="I60" s="67"/>
      <c r="J60" s="67"/>
      <c r="K60" s="67"/>
      <c r="L60" s="66"/>
      <c r="M60" s="66"/>
      <c r="N60" s="66"/>
      <c r="O60" s="57"/>
      <c r="P60" s="60"/>
      <c r="Q60" s="63"/>
    </row>
    <row r="61" spans="1:17" ht="24" customHeight="1">
      <c r="A61" s="218" t="s">
        <v>2628</v>
      </c>
      <c r="B61" s="313" t="s">
        <v>1550</v>
      </c>
      <c r="C61" s="314"/>
      <c r="D61" s="124" t="s">
        <v>1551</v>
      </c>
      <c r="E61" s="59" t="s">
        <v>2646</v>
      </c>
      <c r="F61" s="66"/>
      <c r="G61" s="66"/>
      <c r="H61" s="66"/>
      <c r="I61" s="67"/>
      <c r="J61" s="67"/>
      <c r="K61" s="67"/>
      <c r="L61" s="66"/>
      <c r="M61" s="63">
        <v>43968</v>
      </c>
      <c r="N61" s="66"/>
      <c r="O61" s="57" t="s">
        <v>2749</v>
      </c>
      <c r="P61" s="60"/>
      <c r="Q61" s="66" t="s">
        <v>99</v>
      </c>
    </row>
    <row r="62" spans="1:17" ht="24.75" customHeight="1">
      <c r="A62" s="218" t="s">
        <v>2628</v>
      </c>
      <c r="B62" s="60" t="s">
        <v>1533</v>
      </c>
      <c r="C62" s="54"/>
      <c r="D62" s="55" t="s">
        <v>1534</v>
      </c>
      <c r="E62" s="59" t="s">
        <v>2750</v>
      </c>
      <c r="F62" s="66"/>
      <c r="G62" s="66"/>
      <c r="H62" s="66"/>
      <c r="I62" s="67"/>
      <c r="J62" s="67"/>
      <c r="K62" s="67"/>
      <c r="L62" s="66"/>
      <c r="M62" s="66"/>
      <c r="N62" s="66"/>
      <c r="O62" s="57" t="s">
        <v>2751</v>
      </c>
      <c r="P62" s="60"/>
      <c r="Q62" s="66" t="s">
        <v>99</v>
      </c>
    </row>
    <row r="63" spans="1:17" ht="24" customHeight="1">
      <c r="A63" s="218" t="s">
        <v>2628</v>
      </c>
      <c r="B63" s="75" t="s">
        <v>1570</v>
      </c>
      <c r="C63" s="128"/>
      <c r="D63" s="55" t="s">
        <v>1534</v>
      </c>
      <c r="E63" s="59" t="s">
        <v>2646</v>
      </c>
      <c r="F63" s="66"/>
      <c r="G63" s="66"/>
      <c r="H63" s="66"/>
      <c r="I63" s="67"/>
      <c r="J63" s="67" t="s">
        <v>1572</v>
      </c>
      <c r="K63" s="67" t="s">
        <v>1573</v>
      </c>
      <c r="L63" s="76">
        <v>44778</v>
      </c>
      <c r="M63" s="76">
        <v>44823</v>
      </c>
      <c r="N63" s="66"/>
      <c r="O63" s="56" t="s">
        <v>116</v>
      </c>
      <c r="P63" s="60"/>
      <c r="Q63" s="66" t="s">
        <v>143</v>
      </c>
    </row>
    <row r="64" spans="1:17" ht="27" customHeight="1">
      <c r="A64" s="218" t="s">
        <v>2628</v>
      </c>
      <c r="B64" s="298" t="s">
        <v>2048</v>
      </c>
      <c r="C64" s="72"/>
      <c r="D64" s="89" t="s">
        <v>2049</v>
      </c>
      <c r="E64" s="59" t="s">
        <v>2646</v>
      </c>
      <c r="F64" s="65"/>
      <c r="G64" s="63"/>
      <c r="H64" s="65">
        <v>43316</v>
      </c>
      <c r="I64" s="86"/>
      <c r="J64" s="86"/>
      <c r="K64" s="86"/>
      <c r="L64" s="63"/>
      <c r="M64" s="63">
        <v>43850</v>
      </c>
      <c r="N64" s="159"/>
      <c r="O64" s="57" t="s">
        <v>2752</v>
      </c>
      <c r="P64" s="60"/>
      <c r="Q64" s="159">
        <v>43952</v>
      </c>
    </row>
    <row r="65" spans="1:17" ht="21" customHeight="1">
      <c r="A65" s="218" t="s">
        <v>2628</v>
      </c>
      <c r="B65" s="298" t="s">
        <v>2053</v>
      </c>
      <c r="C65" s="72"/>
      <c r="D65" s="89" t="s">
        <v>2054</v>
      </c>
      <c r="E65" s="59" t="s">
        <v>2646</v>
      </c>
      <c r="F65" s="65"/>
      <c r="G65" s="63"/>
      <c r="H65" s="65">
        <v>43316</v>
      </c>
      <c r="I65" s="86"/>
      <c r="J65" s="86"/>
      <c r="K65" s="86"/>
      <c r="L65" s="63"/>
      <c r="M65" s="63">
        <v>43850</v>
      </c>
      <c r="N65" s="159"/>
      <c r="O65" s="57" t="s">
        <v>2753</v>
      </c>
      <c r="P65" s="60"/>
      <c r="Q65" s="159">
        <v>43952</v>
      </c>
    </row>
    <row r="66" spans="1:17" ht="26.25" customHeight="1">
      <c r="A66" s="218" t="s">
        <v>2628</v>
      </c>
      <c r="B66" s="298" t="s">
        <v>1537</v>
      </c>
      <c r="C66" s="72"/>
      <c r="D66" s="106" t="s">
        <v>1538</v>
      </c>
      <c r="E66" s="59" t="s">
        <v>2646</v>
      </c>
      <c r="F66" s="66"/>
      <c r="G66" s="66"/>
      <c r="H66" s="66"/>
      <c r="I66" s="67"/>
      <c r="J66" s="67"/>
      <c r="K66" s="67"/>
      <c r="L66" s="66"/>
      <c r="M66" s="66"/>
      <c r="N66" s="66" t="s">
        <v>88</v>
      </c>
      <c r="O66" s="57" t="s">
        <v>2754</v>
      </c>
      <c r="P66" s="60"/>
      <c r="Q66" s="66" t="s">
        <v>99</v>
      </c>
    </row>
    <row r="67" spans="1:17" ht="18" customHeight="1">
      <c r="A67" s="218" t="s">
        <v>2628</v>
      </c>
      <c r="B67" s="298" t="s">
        <v>1553</v>
      </c>
      <c r="C67" s="315"/>
      <c r="D67" s="124" t="s">
        <v>1554</v>
      </c>
      <c r="E67" s="59" t="s">
        <v>2646</v>
      </c>
      <c r="F67" s="65"/>
      <c r="G67" s="66"/>
      <c r="H67" s="65"/>
      <c r="I67" s="67"/>
      <c r="J67" s="67"/>
      <c r="K67" s="67"/>
      <c r="L67" s="66"/>
      <c r="M67" s="63">
        <v>43660</v>
      </c>
      <c r="N67" s="66" t="s">
        <v>88</v>
      </c>
      <c r="O67" s="57" t="s">
        <v>2755</v>
      </c>
      <c r="P67" s="60"/>
      <c r="Q67" s="63">
        <v>44523</v>
      </c>
    </row>
    <row r="68" spans="1:17" ht="23.25" customHeight="1">
      <c r="A68" s="218" t="s">
        <v>2628</v>
      </c>
      <c r="B68" s="297" t="s">
        <v>2083</v>
      </c>
      <c r="C68" s="298"/>
      <c r="D68" s="89" t="s">
        <v>2085</v>
      </c>
      <c r="E68" s="59" t="s">
        <v>2646</v>
      </c>
      <c r="F68" s="65"/>
      <c r="G68" s="66"/>
      <c r="H68" s="65"/>
      <c r="I68" s="67"/>
      <c r="J68" s="67"/>
      <c r="K68" s="67"/>
      <c r="L68" s="66"/>
      <c r="M68" s="63">
        <v>44641</v>
      </c>
      <c r="N68" s="76">
        <v>44607</v>
      </c>
      <c r="O68" s="56" t="s">
        <v>116</v>
      </c>
      <c r="P68" s="60"/>
      <c r="Q68" s="126">
        <v>45047</v>
      </c>
    </row>
    <row r="69" spans="1:17" ht="26.25" customHeight="1">
      <c r="A69" s="218" t="s">
        <v>2628</v>
      </c>
      <c r="B69" s="298" t="s">
        <v>2057</v>
      </c>
      <c r="C69" s="72"/>
      <c r="D69" s="89" t="s">
        <v>2058</v>
      </c>
      <c r="E69" s="59" t="s">
        <v>2646</v>
      </c>
      <c r="F69" s="66"/>
      <c r="G69" s="66"/>
      <c r="H69" s="66"/>
      <c r="I69" s="67"/>
      <c r="J69" s="67"/>
      <c r="K69" s="67"/>
      <c r="L69" s="66" t="s">
        <v>99</v>
      </c>
      <c r="M69" s="63">
        <v>43870</v>
      </c>
      <c r="N69" s="66" t="s">
        <v>88</v>
      </c>
      <c r="O69" s="57" t="s">
        <v>2756</v>
      </c>
      <c r="P69" s="60"/>
      <c r="Q69" s="63">
        <v>44228</v>
      </c>
    </row>
    <row r="70" spans="1:17" ht="27.75" customHeight="1">
      <c r="A70" s="218" t="s">
        <v>2628</v>
      </c>
      <c r="B70" s="60" t="s">
        <v>2214</v>
      </c>
      <c r="C70" s="60"/>
      <c r="D70" s="147" t="s">
        <v>2215</v>
      </c>
      <c r="E70" s="59" t="s">
        <v>2750</v>
      </c>
      <c r="F70" s="66"/>
      <c r="G70" s="68"/>
      <c r="H70" s="66"/>
      <c r="I70" s="91"/>
      <c r="J70" s="91"/>
      <c r="K70" s="91"/>
      <c r="L70" s="68"/>
      <c r="M70" s="68" t="s">
        <v>2216</v>
      </c>
      <c r="N70" s="69">
        <v>44607</v>
      </c>
      <c r="O70" s="56" t="s">
        <v>2757</v>
      </c>
      <c r="P70" s="60"/>
      <c r="Q70" s="63">
        <v>44642</v>
      </c>
    </row>
    <row r="71" spans="1:17" ht="24" customHeight="1">
      <c r="A71" s="218" t="s">
        <v>2628</v>
      </c>
      <c r="B71" s="297" t="s">
        <v>2112</v>
      </c>
      <c r="C71" s="297"/>
      <c r="D71" s="80" t="s">
        <v>2215</v>
      </c>
      <c r="E71" s="83" t="s">
        <v>2646</v>
      </c>
      <c r="F71" s="66"/>
      <c r="G71" s="66"/>
      <c r="H71" s="66"/>
      <c r="I71" s="67" t="s">
        <v>2758</v>
      </c>
      <c r="J71" s="67" t="s">
        <v>2116</v>
      </c>
      <c r="K71" s="67" t="s">
        <v>2117</v>
      </c>
      <c r="L71" s="76">
        <v>45149</v>
      </c>
      <c r="M71" s="76">
        <v>45194</v>
      </c>
      <c r="N71" s="69">
        <v>45153</v>
      </c>
      <c r="O71" s="56" t="s">
        <v>125</v>
      </c>
      <c r="P71" s="60"/>
      <c r="Q71" s="63">
        <v>44642</v>
      </c>
    </row>
    <row r="72" spans="1:17" ht="24" customHeight="1">
      <c r="A72" s="218" t="s">
        <v>2628</v>
      </c>
      <c r="B72" s="75" t="s">
        <v>2759</v>
      </c>
      <c r="C72" s="75" t="s">
        <v>2113</v>
      </c>
      <c r="D72" s="147" t="s">
        <v>2215</v>
      </c>
      <c r="E72" s="83" t="s">
        <v>2760</v>
      </c>
      <c r="F72" s="66" t="s">
        <v>2761</v>
      </c>
      <c r="G72" s="66"/>
      <c r="H72" s="66"/>
      <c r="I72" s="67" t="s">
        <v>2758</v>
      </c>
      <c r="J72" s="67" t="s">
        <v>2116</v>
      </c>
      <c r="K72" s="67" t="s">
        <v>2117</v>
      </c>
      <c r="L72" s="76">
        <v>45149</v>
      </c>
      <c r="M72" s="76">
        <v>45194</v>
      </c>
      <c r="N72" s="69">
        <v>45153</v>
      </c>
      <c r="O72" s="56" t="s">
        <v>125</v>
      </c>
      <c r="P72" s="60"/>
      <c r="Q72" s="63">
        <v>44642</v>
      </c>
    </row>
    <row r="73" spans="1:17" ht="15.75" customHeight="1">
      <c r="A73" s="218" t="s">
        <v>2628</v>
      </c>
      <c r="B73" s="297" t="s">
        <v>2091</v>
      </c>
      <c r="C73" s="298"/>
      <c r="D73" s="80" t="s">
        <v>2093</v>
      </c>
      <c r="E73" s="83" t="s">
        <v>2646</v>
      </c>
      <c r="F73" s="66"/>
      <c r="G73" s="66"/>
      <c r="H73" s="65"/>
      <c r="I73" s="67"/>
      <c r="J73" s="205"/>
      <c r="K73" s="205"/>
      <c r="L73" s="69"/>
      <c r="M73" s="69"/>
      <c r="N73" s="114"/>
      <c r="O73" s="56" t="s">
        <v>116</v>
      </c>
      <c r="P73" s="60"/>
      <c r="Q73" s="76"/>
    </row>
    <row r="74" spans="1:17" ht="24" customHeight="1">
      <c r="A74" s="218" t="s">
        <v>2628</v>
      </c>
      <c r="B74" s="75" t="s">
        <v>2762</v>
      </c>
      <c r="C74" s="127" t="s">
        <v>2092</v>
      </c>
      <c r="D74" s="147" t="s">
        <v>2093</v>
      </c>
      <c r="E74" s="83" t="s">
        <v>2763</v>
      </c>
      <c r="F74" s="66" t="s">
        <v>2613</v>
      </c>
      <c r="G74" s="66"/>
      <c r="H74" s="65"/>
      <c r="I74" s="67" t="s">
        <v>2764</v>
      </c>
      <c r="J74" s="205">
        <v>45034</v>
      </c>
      <c r="K74" s="205">
        <v>45064</v>
      </c>
      <c r="L74" s="69">
        <v>45051</v>
      </c>
      <c r="M74" s="69">
        <v>45096</v>
      </c>
      <c r="N74" s="114">
        <v>45054</v>
      </c>
      <c r="O74" s="56"/>
      <c r="P74" s="60"/>
      <c r="Q74" s="76">
        <v>44967</v>
      </c>
    </row>
    <row r="75" spans="1:17" ht="23.25" customHeight="1">
      <c r="A75" s="218" t="s">
        <v>2628</v>
      </c>
      <c r="B75" s="298" t="s">
        <v>2061</v>
      </c>
      <c r="C75" s="298"/>
      <c r="D75" s="89" t="s">
        <v>2062</v>
      </c>
      <c r="E75" s="83" t="s">
        <v>2646</v>
      </c>
      <c r="F75" s="66"/>
      <c r="G75" s="66"/>
      <c r="H75" s="66"/>
      <c r="I75" s="67"/>
      <c r="J75" s="67"/>
      <c r="K75" s="67"/>
      <c r="L75" s="66"/>
      <c r="M75" s="66"/>
      <c r="N75" s="66" t="s">
        <v>88</v>
      </c>
      <c r="O75" s="57" t="s">
        <v>2765</v>
      </c>
      <c r="P75" s="60"/>
      <c r="Q75" s="66" t="s">
        <v>2064</v>
      </c>
    </row>
    <row r="76" spans="1:17" ht="29.25" customHeight="1">
      <c r="A76" s="218" t="s">
        <v>2628</v>
      </c>
      <c r="B76" s="298" t="s">
        <v>1561</v>
      </c>
      <c r="C76" s="72"/>
      <c r="D76" s="106" t="s">
        <v>1562</v>
      </c>
      <c r="E76" s="83" t="s">
        <v>2646</v>
      </c>
      <c r="F76" s="65"/>
      <c r="G76" s="66"/>
      <c r="H76" s="65"/>
      <c r="I76" s="67"/>
      <c r="J76" s="67"/>
      <c r="K76" s="67"/>
      <c r="L76" s="63"/>
      <c r="M76" s="63">
        <v>43978</v>
      </c>
      <c r="N76" s="159"/>
      <c r="O76" s="57" t="s">
        <v>2766</v>
      </c>
      <c r="P76" s="60"/>
      <c r="Q76" s="159">
        <v>44501</v>
      </c>
    </row>
    <row r="77" spans="1:17" ht="21" customHeight="1">
      <c r="A77" s="218" t="s">
        <v>2628</v>
      </c>
      <c r="B77" s="298" t="s">
        <v>2066</v>
      </c>
      <c r="C77" s="299"/>
      <c r="D77" s="80" t="s">
        <v>2067</v>
      </c>
      <c r="E77" s="83" t="s">
        <v>2646</v>
      </c>
      <c r="F77" s="66"/>
      <c r="G77" s="66"/>
      <c r="H77" s="66"/>
      <c r="I77" s="67"/>
      <c r="J77" s="67"/>
      <c r="K77" s="67"/>
      <c r="L77" s="66"/>
      <c r="M77" s="63">
        <v>43978</v>
      </c>
      <c r="N77" s="66" t="s">
        <v>88</v>
      </c>
      <c r="O77" s="56" t="s">
        <v>2767</v>
      </c>
      <c r="P77" s="60"/>
      <c r="Q77" s="126">
        <v>44835</v>
      </c>
    </row>
    <row r="78" spans="1:17" ht="27" customHeight="1">
      <c r="A78" s="218" t="s">
        <v>2628</v>
      </c>
      <c r="B78" s="297" t="s">
        <v>1557</v>
      </c>
      <c r="C78" s="298"/>
      <c r="D78" s="106" t="s">
        <v>1558</v>
      </c>
      <c r="E78" s="59" t="s">
        <v>2646</v>
      </c>
      <c r="F78" s="66"/>
      <c r="G78" s="66"/>
      <c r="H78" s="66"/>
      <c r="I78" s="67"/>
      <c r="J78" s="67"/>
      <c r="K78" s="67"/>
      <c r="L78" s="66"/>
      <c r="M78" s="66"/>
      <c r="N78" s="66" t="s">
        <v>88</v>
      </c>
      <c r="O78" s="56" t="s">
        <v>116</v>
      </c>
      <c r="P78" s="59" t="s">
        <v>2768</v>
      </c>
      <c r="Q78" s="66" t="s">
        <v>99</v>
      </c>
    </row>
    <row r="79" spans="1:17" ht="35.25" customHeight="1">
      <c r="A79" s="218" t="s">
        <v>2628</v>
      </c>
      <c r="B79" s="297" t="s">
        <v>1575</v>
      </c>
      <c r="C79" s="298"/>
      <c r="D79" s="106" t="s">
        <v>1576</v>
      </c>
      <c r="E79" s="83" t="s">
        <v>2646</v>
      </c>
      <c r="F79" s="66" t="s">
        <v>2769</v>
      </c>
      <c r="G79" s="66"/>
      <c r="H79" s="65"/>
      <c r="I79" s="67"/>
      <c r="J79" s="67" t="s">
        <v>1578</v>
      </c>
      <c r="K79" s="67" t="s">
        <v>1579</v>
      </c>
      <c r="L79" s="76">
        <v>44596</v>
      </c>
      <c r="M79" s="68"/>
      <c r="N79" s="66"/>
      <c r="O79" s="56" t="s">
        <v>125</v>
      </c>
      <c r="P79" s="60"/>
      <c r="Q79" s="68"/>
    </row>
    <row r="80" spans="1:17" ht="33.75" customHeight="1">
      <c r="A80" s="218" t="s">
        <v>2628</v>
      </c>
      <c r="B80" s="297" t="s">
        <v>1568</v>
      </c>
      <c r="C80" s="298"/>
      <c r="D80" s="124" t="s">
        <v>2770</v>
      </c>
      <c r="E80" s="83" t="s">
        <v>2771</v>
      </c>
      <c r="F80" s="66"/>
      <c r="G80" s="66"/>
      <c r="H80" s="65"/>
      <c r="I80" s="91"/>
      <c r="J80" s="91"/>
      <c r="K80" s="91"/>
      <c r="L80" s="68"/>
      <c r="M80" s="68"/>
      <c r="N80" s="68"/>
      <c r="O80" s="56"/>
      <c r="P80" s="60"/>
      <c r="Q80" s="68"/>
    </row>
    <row r="81" spans="1:17" ht="20.25" customHeight="1">
      <c r="A81" s="218" t="s">
        <v>2628</v>
      </c>
      <c r="B81" s="297" t="s">
        <v>2097</v>
      </c>
      <c r="C81" s="127"/>
      <c r="D81" s="89" t="s">
        <v>2098</v>
      </c>
      <c r="E81" s="83" t="s">
        <v>2646</v>
      </c>
      <c r="F81" s="66" t="s">
        <v>2613</v>
      </c>
      <c r="G81" s="66" t="s">
        <v>2772</v>
      </c>
      <c r="H81" s="76">
        <v>44883</v>
      </c>
      <c r="I81" s="67" t="s">
        <v>2773</v>
      </c>
      <c r="J81" s="90">
        <v>45034</v>
      </c>
      <c r="K81" s="90">
        <v>45064</v>
      </c>
      <c r="L81" s="76">
        <v>45051</v>
      </c>
      <c r="M81" s="76">
        <v>45096</v>
      </c>
      <c r="N81" s="76">
        <v>45054</v>
      </c>
      <c r="O81" s="56" t="s">
        <v>2774</v>
      </c>
      <c r="P81" s="87" t="s">
        <v>2096</v>
      </c>
      <c r="Q81" s="68" t="s">
        <v>143</v>
      </c>
    </row>
    <row r="82" spans="1:17" ht="33.75" customHeight="1">
      <c r="A82" s="218" t="s">
        <v>2628</v>
      </c>
      <c r="B82" s="60"/>
      <c r="C82" s="127" t="s">
        <v>1921</v>
      </c>
      <c r="D82" s="55" t="s">
        <v>1922</v>
      </c>
      <c r="E82" s="83" t="s">
        <v>2775</v>
      </c>
      <c r="F82" s="66" t="s">
        <v>2604</v>
      </c>
      <c r="G82" s="66" t="s">
        <v>2776</v>
      </c>
      <c r="H82" s="65"/>
      <c r="I82" s="91"/>
      <c r="J82" s="91"/>
      <c r="K82" s="91"/>
      <c r="L82" s="68"/>
      <c r="M82" s="68"/>
      <c r="N82" s="68"/>
      <c r="O82" s="56" t="s">
        <v>125</v>
      </c>
      <c r="P82" s="60"/>
      <c r="Q82" s="68"/>
    </row>
    <row r="83" spans="1:17" ht="29.25" customHeight="1">
      <c r="A83" s="218" t="s">
        <v>2628</v>
      </c>
      <c r="B83" s="60"/>
      <c r="C83" s="127" t="s">
        <v>1598</v>
      </c>
      <c r="D83" s="71" t="s">
        <v>2777</v>
      </c>
      <c r="E83" s="83" t="s">
        <v>2778</v>
      </c>
      <c r="F83" s="66" t="s">
        <v>2769</v>
      </c>
      <c r="G83" s="66" t="s">
        <v>2779</v>
      </c>
      <c r="H83" s="65"/>
      <c r="I83" s="67" t="s">
        <v>2780</v>
      </c>
      <c r="J83" s="67" t="s">
        <v>2781</v>
      </c>
      <c r="K83" s="67" t="s">
        <v>2782</v>
      </c>
      <c r="L83" s="76">
        <v>44687</v>
      </c>
      <c r="M83" s="69">
        <v>44708</v>
      </c>
      <c r="N83" s="76">
        <v>44691</v>
      </c>
      <c r="O83" s="56" t="s">
        <v>125</v>
      </c>
      <c r="P83" s="60"/>
      <c r="Q83" s="68"/>
    </row>
    <row r="84" spans="1:17" ht="21.75" customHeight="1">
      <c r="A84" s="218" t="s">
        <v>2628</v>
      </c>
      <c r="B84" s="60"/>
      <c r="C84" s="127" t="s">
        <v>1915</v>
      </c>
      <c r="D84" s="55" t="s">
        <v>1916</v>
      </c>
      <c r="E84" s="83" t="s">
        <v>2775</v>
      </c>
      <c r="F84" s="66" t="s">
        <v>2604</v>
      </c>
      <c r="G84" s="66" t="s">
        <v>2783</v>
      </c>
      <c r="H84" s="65"/>
      <c r="I84" s="67" t="s">
        <v>2784</v>
      </c>
      <c r="J84" s="86"/>
      <c r="K84" s="205">
        <v>44993</v>
      </c>
      <c r="L84" s="69">
        <v>45002</v>
      </c>
      <c r="M84" s="69">
        <v>45047</v>
      </c>
      <c r="N84" s="76">
        <v>45005</v>
      </c>
      <c r="O84" s="56" t="s">
        <v>125</v>
      </c>
      <c r="P84" s="60"/>
      <c r="Q84" s="68"/>
    </row>
    <row r="85" spans="1:17" ht="25.5" customHeight="1">
      <c r="A85" s="218" t="s">
        <v>2628</v>
      </c>
      <c r="B85" s="60"/>
      <c r="C85" s="127" t="s">
        <v>1628</v>
      </c>
      <c r="D85" s="147" t="s">
        <v>2785</v>
      </c>
      <c r="E85" s="83" t="s">
        <v>2775</v>
      </c>
      <c r="F85" s="66" t="s">
        <v>2769</v>
      </c>
      <c r="G85" s="115" t="s">
        <v>2786</v>
      </c>
      <c r="H85" s="247"/>
      <c r="I85" s="86" t="s">
        <v>2787</v>
      </c>
      <c r="J85" s="86"/>
      <c r="K85" s="86"/>
      <c r="L85" s="114">
        <v>44932</v>
      </c>
      <c r="M85" s="114"/>
      <c r="N85" s="114">
        <v>44935</v>
      </c>
      <c r="O85" s="56" t="s">
        <v>2788</v>
      </c>
      <c r="P85" s="75" t="s">
        <v>1627</v>
      </c>
      <c r="Q85" s="37"/>
    </row>
    <row r="86" spans="1:17" ht="25.5" customHeight="1">
      <c r="A86" s="218" t="s">
        <v>2628</v>
      </c>
      <c r="B86" s="60"/>
      <c r="C86" s="127" t="s">
        <v>2131</v>
      </c>
      <c r="D86" s="37" t="s">
        <v>2132</v>
      </c>
      <c r="E86" s="83" t="s">
        <v>2775</v>
      </c>
      <c r="F86" s="66" t="s">
        <v>2677</v>
      </c>
      <c r="G86" s="115" t="s">
        <v>2789</v>
      </c>
      <c r="H86" s="247"/>
      <c r="I86" s="120" t="s">
        <v>2790</v>
      </c>
      <c r="J86" s="116"/>
      <c r="K86" s="116"/>
      <c r="L86" s="114"/>
      <c r="M86" s="114"/>
      <c r="N86" s="115"/>
      <c r="O86" s="56" t="s">
        <v>125</v>
      </c>
      <c r="P86" s="60"/>
      <c r="Q86" s="37"/>
    </row>
    <row r="87" spans="1:17" ht="24" customHeight="1">
      <c r="A87" s="218" t="s">
        <v>2628</v>
      </c>
      <c r="B87" s="60"/>
      <c r="C87" s="127" t="s">
        <v>1611</v>
      </c>
      <c r="D87" s="55" t="s">
        <v>1612</v>
      </c>
      <c r="E87" s="83" t="s">
        <v>2775</v>
      </c>
      <c r="F87" s="66" t="s">
        <v>2705</v>
      </c>
      <c r="G87" s="66" t="s">
        <v>2791</v>
      </c>
      <c r="H87" s="65"/>
      <c r="I87" s="67" t="s">
        <v>2792</v>
      </c>
      <c r="J87" s="220">
        <v>45388</v>
      </c>
      <c r="K87" s="220">
        <v>45418</v>
      </c>
      <c r="L87" s="68"/>
      <c r="M87" s="68"/>
      <c r="N87" s="68"/>
      <c r="O87" s="56" t="s">
        <v>125</v>
      </c>
      <c r="P87" s="60"/>
      <c r="Q87" s="68"/>
    </row>
    <row r="88" spans="1:17" ht="18.75" customHeight="1">
      <c r="A88" s="218" t="s">
        <v>2628</v>
      </c>
      <c r="B88" s="60"/>
      <c r="C88" s="127" t="s">
        <v>1607</v>
      </c>
      <c r="D88" s="71" t="s">
        <v>2793</v>
      </c>
      <c r="E88" s="83"/>
      <c r="F88" s="66"/>
      <c r="G88" s="68"/>
      <c r="H88" s="65"/>
      <c r="I88" s="67" t="s">
        <v>2792</v>
      </c>
      <c r="J88" s="220">
        <v>45388</v>
      </c>
      <c r="K88" s="220">
        <v>45418</v>
      </c>
      <c r="L88" s="68"/>
      <c r="M88" s="68"/>
      <c r="N88" s="68"/>
      <c r="O88" s="56"/>
      <c r="P88" s="60"/>
      <c r="Q88" s="68"/>
    </row>
    <row r="89" spans="1:17" ht="18.75" customHeight="1">
      <c r="A89" s="218" t="s">
        <v>2628</v>
      </c>
      <c r="B89" s="60"/>
      <c r="C89" s="127" t="s">
        <v>1604</v>
      </c>
      <c r="D89" s="71" t="s">
        <v>2794</v>
      </c>
      <c r="E89" s="83" t="s">
        <v>2775</v>
      </c>
      <c r="F89" s="66" t="s">
        <v>2642</v>
      </c>
      <c r="G89" s="68"/>
      <c r="H89" s="65"/>
      <c r="I89" s="91"/>
      <c r="J89" s="91"/>
      <c r="K89" s="91"/>
      <c r="L89" s="68"/>
      <c r="M89" s="68"/>
      <c r="N89" s="68"/>
      <c r="O89" s="56" t="s">
        <v>125</v>
      </c>
      <c r="P89" s="60"/>
      <c r="Q89" s="68"/>
    </row>
    <row r="90" spans="1:17" ht="24" customHeight="1">
      <c r="A90" s="218" t="s">
        <v>2628</v>
      </c>
      <c r="B90" s="60"/>
      <c r="C90" s="127" t="s">
        <v>1924</v>
      </c>
      <c r="D90" s="71" t="s">
        <v>2795</v>
      </c>
      <c r="E90" s="83" t="s">
        <v>2775</v>
      </c>
      <c r="F90" s="66" t="s">
        <v>2604</v>
      </c>
      <c r="G90" s="66" t="s">
        <v>2796</v>
      </c>
      <c r="H90" s="65">
        <v>44218</v>
      </c>
      <c r="I90" s="67" t="s">
        <v>2797</v>
      </c>
      <c r="J90" s="86"/>
      <c r="K90" s="205">
        <v>44993</v>
      </c>
      <c r="L90" s="244">
        <v>44442</v>
      </c>
      <c r="M90" s="63">
        <v>44487</v>
      </c>
      <c r="N90" s="66" t="s">
        <v>88</v>
      </c>
      <c r="O90" s="56" t="s">
        <v>125</v>
      </c>
      <c r="P90" s="60"/>
      <c r="Q90" s="68"/>
    </row>
    <row r="91" spans="1:17" ht="23.25" customHeight="1">
      <c r="A91" s="218" t="s">
        <v>2628</v>
      </c>
      <c r="B91" s="75"/>
      <c r="C91" s="127" t="s">
        <v>2148</v>
      </c>
      <c r="D91" s="37" t="s">
        <v>2149</v>
      </c>
      <c r="E91" s="83" t="s">
        <v>2798</v>
      </c>
      <c r="F91" s="66" t="s">
        <v>2685</v>
      </c>
      <c r="G91" s="66" t="s">
        <v>2799</v>
      </c>
      <c r="H91" s="66"/>
      <c r="I91" s="67" t="s">
        <v>2800</v>
      </c>
      <c r="J91" s="67" t="s">
        <v>2665</v>
      </c>
      <c r="K91" s="67" t="s">
        <v>2666</v>
      </c>
      <c r="L91" s="76">
        <v>45149</v>
      </c>
      <c r="M91" s="76">
        <v>45194</v>
      </c>
      <c r="N91" s="76">
        <v>45153</v>
      </c>
      <c r="O91" s="56" t="s">
        <v>2801</v>
      </c>
      <c r="P91" s="54" t="s">
        <v>2147</v>
      </c>
      <c r="Q91" s="68" t="s">
        <v>143</v>
      </c>
    </row>
    <row r="92" spans="1:17" ht="23.25" customHeight="1">
      <c r="A92" s="218" t="s">
        <v>2628</v>
      </c>
      <c r="B92" s="60"/>
      <c r="C92" s="127" t="s">
        <v>2137</v>
      </c>
      <c r="D92" s="37" t="s">
        <v>2138</v>
      </c>
      <c r="E92" s="83" t="s">
        <v>2798</v>
      </c>
      <c r="F92" s="66" t="s">
        <v>2685</v>
      </c>
      <c r="G92" s="66" t="s">
        <v>2802</v>
      </c>
      <c r="H92" s="85">
        <v>44526</v>
      </c>
      <c r="I92" s="67" t="s">
        <v>2803</v>
      </c>
      <c r="J92" s="67" t="s">
        <v>2665</v>
      </c>
      <c r="K92" s="67" t="s">
        <v>2666</v>
      </c>
      <c r="L92" s="76">
        <v>45149</v>
      </c>
      <c r="M92" s="76">
        <v>45194</v>
      </c>
      <c r="N92" s="76">
        <v>45153</v>
      </c>
      <c r="O92" s="56" t="s">
        <v>2804</v>
      </c>
      <c r="P92" s="54" t="s">
        <v>2136</v>
      </c>
      <c r="Q92" s="68" t="s">
        <v>143</v>
      </c>
    </row>
    <row r="93" spans="1:17" ht="27" customHeight="1">
      <c r="A93" s="218" t="s">
        <v>2628</v>
      </c>
      <c r="B93" s="60"/>
      <c r="C93" s="127" t="s">
        <v>2142</v>
      </c>
      <c r="D93" s="37" t="s">
        <v>2143</v>
      </c>
      <c r="E93" s="83" t="s">
        <v>2798</v>
      </c>
      <c r="F93" s="66" t="s">
        <v>2685</v>
      </c>
      <c r="G93" s="66" t="s">
        <v>2805</v>
      </c>
      <c r="H93" s="85">
        <v>44526</v>
      </c>
      <c r="I93" s="67" t="s">
        <v>2806</v>
      </c>
      <c r="J93" s="67" t="s">
        <v>2665</v>
      </c>
      <c r="K93" s="67" t="s">
        <v>2807</v>
      </c>
      <c r="L93" s="76">
        <v>45149</v>
      </c>
      <c r="M93" s="76">
        <v>45194</v>
      </c>
      <c r="N93" s="76">
        <v>45153</v>
      </c>
      <c r="O93" s="56" t="s">
        <v>2808</v>
      </c>
      <c r="P93" s="54" t="s">
        <v>2141</v>
      </c>
      <c r="Q93" s="68" t="s">
        <v>143</v>
      </c>
    </row>
    <row r="94" spans="1:17" ht="21.75" customHeight="1">
      <c r="A94" s="303" t="s">
        <v>2628</v>
      </c>
      <c r="B94" s="75"/>
      <c r="C94" s="127" t="s">
        <v>1618</v>
      </c>
      <c r="D94" s="37" t="s">
        <v>1619</v>
      </c>
      <c r="E94" s="233" t="s">
        <v>2809</v>
      </c>
      <c r="F94" s="206" t="s">
        <v>2769</v>
      </c>
      <c r="G94" s="115" t="s">
        <v>2810</v>
      </c>
      <c r="H94" s="216">
        <v>44624</v>
      </c>
      <c r="I94" s="120" t="s">
        <v>2811</v>
      </c>
      <c r="J94" s="149">
        <v>45034</v>
      </c>
      <c r="K94" s="149">
        <v>45064</v>
      </c>
      <c r="L94" s="316">
        <v>45051</v>
      </c>
      <c r="M94" s="316">
        <v>45096</v>
      </c>
      <c r="N94" s="316">
        <v>45054</v>
      </c>
      <c r="O94" s="56" t="s">
        <v>125</v>
      </c>
      <c r="P94" s="118"/>
      <c r="Q94" s="108"/>
    </row>
    <row r="95" spans="1:17" ht="34.5" customHeight="1">
      <c r="A95" s="218" t="s">
        <v>2628</v>
      </c>
      <c r="B95" s="75"/>
      <c r="C95" s="127" t="s">
        <v>1918</v>
      </c>
      <c r="D95" s="55" t="s">
        <v>1919</v>
      </c>
      <c r="E95" s="158" t="s">
        <v>2812</v>
      </c>
      <c r="F95" s="66" t="s">
        <v>2604</v>
      </c>
      <c r="G95" s="66" t="s">
        <v>2813</v>
      </c>
      <c r="H95" s="76">
        <v>44981</v>
      </c>
      <c r="I95" s="86"/>
      <c r="J95" s="86"/>
      <c r="K95" s="205"/>
      <c r="L95" s="63"/>
      <c r="M95" s="63"/>
      <c r="N95" s="68"/>
      <c r="O95" s="56" t="s">
        <v>125</v>
      </c>
      <c r="P95" s="60"/>
      <c r="Q95" s="68"/>
    </row>
    <row r="96" spans="1:17" ht="25.5" customHeight="1">
      <c r="A96" s="218" t="s">
        <v>2628</v>
      </c>
      <c r="B96" s="60"/>
      <c r="C96" s="128" t="s">
        <v>1644</v>
      </c>
      <c r="D96" s="147" t="s">
        <v>2814</v>
      </c>
      <c r="E96" s="59" t="s">
        <v>2815</v>
      </c>
      <c r="F96" s="66" t="s">
        <v>2769</v>
      </c>
      <c r="G96" s="66" t="s">
        <v>2816</v>
      </c>
      <c r="H96" s="76">
        <v>44995</v>
      </c>
      <c r="I96" s="67"/>
      <c r="J96" s="67"/>
      <c r="K96" s="67"/>
      <c r="L96" s="66"/>
      <c r="M96" s="66"/>
      <c r="N96" s="66"/>
      <c r="O96" s="56" t="s">
        <v>2817</v>
      </c>
      <c r="P96" s="60" t="s">
        <v>1643</v>
      </c>
      <c r="Q96" s="66" t="s">
        <v>143</v>
      </c>
    </row>
    <row r="97" spans="1:17" ht="21.75" customHeight="1">
      <c r="A97" s="218" t="s">
        <v>2628</v>
      </c>
      <c r="B97" s="60"/>
      <c r="C97" s="128" t="s">
        <v>1639</v>
      </c>
      <c r="D97" s="147" t="s">
        <v>2818</v>
      </c>
      <c r="E97" s="221" t="s">
        <v>2819</v>
      </c>
      <c r="F97" s="66" t="s">
        <v>2769</v>
      </c>
      <c r="G97" s="66" t="s">
        <v>2820</v>
      </c>
      <c r="H97" s="76">
        <v>44995</v>
      </c>
      <c r="I97" s="67"/>
      <c r="J97" s="67"/>
      <c r="K97" s="67"/>
      <c r="L97" s="66"/>
      <c r="M97" s="66"/>
      <c r="N97" s="66"/>
      <c r="O97" s="56" t="s">
        <v>2821</v>
      </c>
      <c r="P97" s="60" t="s">
        <v>1638</v>
      </c>
      <c r="Q97" s="66" t="s">
        <v>143</v>
      </c>
    </row>
    <row r="98" spans="1:17" ht="24.75" customHeight="1">
      <c r="A98" s="218" t="s">
        <v>2628</v>
      </c>
      <c r="B98" s="60"/>
      <c r="C98" s="87" t="s">
        <v>2168</v>
      </c>
      <c r="D98" s="145" t="s">
        <v>2169</v>
      </c>
      <c r="E98" s="83" t="s">
        <v>2775</v>
      </c>
      <c r="F98" s="66" t="s">
        <v>2822</v>
      </c>
      <c r="G98" s="66"/>
      <c r="H98" s="76">
        <v>45065</v>
      </c>
      <c r="I98" s="67"/>
      <c r="J98" s="67"/>
      <c r="K98" s="67"/>
      <c r="L98" s="66"/>
      <c r="M98" s="66"/>
      <c r="N98" s="66"/>
      <c r="O98" s="56"/>
      <c r="P98" s="54" t="s">
        <v>2167</v>
      </c>
      <c r="Q98" s="66"/>
    </row>
    <row r="99" spans="1:17" ht="24" customHeight="1">
      <c r="A99" s="218" t="s">
        <v>2628</v>
      </c>
      <c r="B99" s="60"/>
      <c r="C99" s="87" t="s">
        <v>1634</v>
      </c>
      <c r="D99" s="155" t="s">
        <v>1635</v>
      </c>
      <c r="E99" s="83" t="s">
        <v>2823</v>
      </c>
      <c r="F99" s="66" t="s">
        <v>2824</v>
      </c>
      <c r="G99" s="66" t="s">
        <v>2825</v>
      </c>
      <c r="H99" s="76">
        <v>45107</v>
      </c>
      <c r="I99" s="67" t="s">
        <v>2826</v>
      </c>
      <c r="J99" s="90">
        <v>45250</v>
      </c>
      <c r="K99" s="90">
        <v>45280</v>
      </c>
      <c r="L99" s="66"/>
      <c r="M99" s="66"/>
      <c r="N99" s="66"/>
      <c r="O99" s="56" t="s">
        <v>2827</v>
      </c>
      <c r="P99" s="60" t="s">
        <v>1633</v>
      </c>
      <c r="Q99" s="66" t="s">
        <v>143</v>
      </c>
    </row>
    <row r="100" spans="1:17" ht="24" customHeight="1">
      <c r="A100" s="218" t="s">
        <v>2628</v>
      </c>
      <c r="B100" s="60"/>
      <c r="C100" s="87" t="s">
        <v>2154</v>
      </c>
      <c r="D100" s="145" t="s">
        <v>2828</v>
      </c>
      <c r="E100" s="83" t="s">
        <v>2823</v>
      </c>
      <c r="F100" s="66" t="s">
        <v>2613</v>
      </c>
      <c r="G100" s="66" t="s">
        <v>2829</v>
      </c>
      <c r="H100" s="76">
        <v>45345</v>
      </c>
      <c r="I100" s="67"/>
      <c r="J100" s="90"/>
      <c r="K100" s="90"/>
      <c r="L100" s="66"/>
      <c r="M100" s="66"/>
      <c r="N100" s="66"/>
      <c r="O100" s="56" t="s">
        <v>2830</v>
      </c>
      <c r="P100" s="75" t="s">
        <v>2153</v>
      </c>
      <c r="Q100" s="66"/>
    </row>
    <row r="101" spans="1:17" ht="24" customHeight="1">
      <c r="A101" s="218" t="s">
        <v>2628</v>
      </c>
      <c r="B101" s="60"/>
      <c r="C101" s="87" t="s">
        <v>1649</v>
      </c>
      <c r="D101" s="145" t="s">
        <v>2831</v>
      </c>
      <c r="E101" s="83" t="s">
        <v>2823</v>
      </c>
      <c r="F101" s="66" t="s">
        <v>2769</v>
      </c>
      <c r="G101" s="66"/>
      <c r="H101" s="76"/>
      <c r="I101" s="67"/>
      <c r="J101" s="90"/>
      <c r="K101" s="90"/>
      <c r="L101" s="66"/>
      <c r="M101" s="66"/>
      <c r="N101" s="66"/>
      <c r="O101" s="56" t="s">
        <v>2832</v>
      </c>
      <c r="P101" s="75" t="s">
        <v>1648</v>
      </c>
      <c r="Q101" s="66"/>
    </row>
    <row r="102" spans="1:17" ht="24.75" customHeight="1">
      <c r="A102" s="218" t="s">
        <v>2628</v>
      </c>
      <c r="B102" s="298"/>
      <c r="C102" s="87" t="s">
        <v>1628</v>
      </c>
      <c r="D102" s="71" t="s">
        <v>2833</v>
      </c>
      <c r="E102" s="83" t="s">
        <v>2823</v>
      </c>
      <c r="F102" s="66"/>
      <c r="G102" s="66"/>
      <c r="H102" s="66"/>
      <c r="I102" s="67" t="s">
        <v>2792</v>
      </c>
      <c r="J102" s="220">
        <v>45388</v>
      </c>
      <c r="K102" s="220">
        <v>45418</v>
      </c>
      <c r="L102" s="66"/>
      <c r="M102" s="66"/>
      <c r="N102" s="66"/>
      <c r="O102" s="56" t="s">
        <v>2834</v>
      </c>
      <c r="P102" s="75" t="s">
        <v>1627</v>
      </c>
      <c r="Q102" s="66"/>
    </row>
    <row r="103" spans="1:17" ht="24.75" customHeight="1">
      <c r="A103" s="66">
        <v>11</v>
      </c>
      <c r="B103" s="298" t="s">
        <v>2835</v>
      </c>
      <c r="C103" s="54"/>
      <c r="D103" s="106" t="s">
        <v>1749</v>
      </c>
      <c r="E103" s="59" t="s">
        <v>2646</v>
      </c>
      <c r="F103" s="66"/>
      <c r="G103" s="66"/>
      <c r="H103" s="66"/>
      <c r="I103" s="67"/>
      <c r="J103" s="67"/>
      <c r="K103" s="67"/>
      <c r="L103" s="66"/>
      <c r="M103" s="66"/>
      <c r="N103" s="66"/>
      <c r="O103" s="57" t="s">
        <v>116</v>
      </c>
      <c r="P103" s="60"/>
      <c r="Q103" s="66" t="s">
        <v>99</v>
      </c>
    </row>
    <row r="104" spans="1:17" ht="24.75" customHeight="1">
      <c r="A104" s="66">
        <v>11</v>
      </c>
      <c r="B104" s="127" t="s">
        <v>1747</v>
      </c>
      <c r="C104" s="87" t="s">
        <v>1748</v>
      </c>
      <c r="D104" s="55" t="s">
        <v>1749</v>
      </c>
      <c r="E104" s="59" t="s">
        <v>2836</v>
      </c>
      <c r="F104" s="66" t="s">
        <v>2837</v>
      </c>
      <c r="G104" s="66"/>
      <c r="H104" s="66"/>
      <c r="I104" s="67"/>
      <c r="J104" s="67"/>
      <c r="K104" s="67"/>
      <c r="L104" s="66"/>
      <c r="M104" s="66"/>
      <c r="N104" s="66"/>
      <c r="O104" s="56"/>
      <c r="P104" s="60"/>
      <c r="Q104" s="66"/>
    </row>
    <row r="105" spans="1:17" ht="27" customHeight="1">
      <c r="A105" s="66">
        <v>11</v>
      </c>
      <c r="B105" s="298" t="s">
        <v>2838</v>
      </c>
      <c r="C105" s="127"/>
      <c r="D105" s="106" t="s">
        <v>2544</v>
      </c>
      <c r="E105" s="59" t="s">
        <v>2646</v>
      </c>
      <c r="F105" s="65"/>
      <c r="G105" s="69"/>
      <c r="H105" s="65"/>
      <c r="I105" s="205"/>
      <c r="J105" s="205"/>
      <c r="K105" s="205"/>
      <c r="L105" s="69"/>
      <c r="M105" s="63"/>
      <c r="N105" s="66"/>
      <c r="O105" s="56" t="s">
        <v>116</v>
      </c>
      <c r="P105" s="60"/>
      <c r="Q105" s="68"/>
    </row>
    <row r="106" spans="1:17" ht="30.75" customHeight="1">
      <c r="A106" s="66">
        <v>11</v>
      </c>
      <c r="B106" s="317" t="s">
        <v>2839</v>
      </c>
      <c r="C106" s="318"/>
      <c r="D106" s="319" t="s">
        <v>2840</v>
      </c>
      <c r="E106" s="83" t="s">
        <v>2841</v>
      </c>
      <c r="F106" s="66" t="s">
        <v>2658</v>
      </c>
      <c r="G106" s="66"/>
      <c r="H106" s="66"/>
      <c r="I106" s="67"/>
      <c r="J106" s="90"/>
      <c r="K106" s="90"/>
      <c r="L106" s="66"/>
      <c r="M106" s="66"/>
      <c r="N106" s="66"/>
      <c r="O106" s="56" t="s">
        <v>116</v>
      </c>
      <c r="P106" s="60"/>
      <c r="Q106" s="66"/>
    </row>
    <row r="107" spans="1:17" ht="96" customHeight="1">
      <c r="A107" s="66">
        <v>11</v>
      </c>
      <c r="B107" s="317" t="s">
        <v>2842</v>
      </c>
      <c r="C107" s="318" t="s">
        <v>1734</v>
      </c>
      <c r="D107" s="319" t="s">
        <v>2840</v>
      </c>
      <c r="E107" s="83" t="s">
        <v>2843</v>
      </c>
      <c r="F107" s="66" t="s">
        <v>2658</v>
      </c>
      <c r="G107" s="66"/>
      <c r="H107" s="66" t="s">
        <v>1737</v>
      </c>
      <c r="I107" s="67" t="s">
        <v>2844</v>
      </c>
      <c r="J107" s="90">
        <v>45099</v>
      </c>
      <c r="K107" s="90">
        <v>45138</v>
      </c>
      <c r="L107" s="76">
        <v>45240</v>
      </c>
      <c r="M107" s="76">
        <v>45264</v>
      </c>
      <c r="N107" s="66"/>
      <c r="O107" s="57"/>
      <c r="P107" s="60"/>
      <c r="Q107" s="66"/>
    </row>
    <row r="108" spans="1:17" ht="18.75" customHeight="1">
      <c r="A108" s="66">
        <v>11</v>
      </c>
      <c r="B108" s="298" t="s">
        <v>312</v>
      </c>
      <c r="C108" s="315"/>
      <c r="D108" s="106" t="s">
        <v>314</v>
      </c>
      <c r="E108" s="83" t="s">
        <v>2637</v>
      </c>
      <c r="F108" s="320" t="s">
        <v>2658</v>
      </c>
      <c r="G108" s="66"/>
      <c r="H108" s="66"/>
      <c r="I108" s="67"/>
      <c r="J108" s="90"/>
      <c r="K108" s="90"/>
      <c r="L108" s="76"/>
      <c r="M108" s="76">
        <v>45194</v>
      </c>
      <c r="N108" s="76">
        <v>45153</v>
      </c>
      <c r="O108" s="56"/>
      <c r="P108" s="60"/>
      <c r="Q108" s="66" t="s">
        <v>99</v>
      </c>
    </row>
    <row r="109" spans="1:17" ht="18.75" customHeight="1">
      <c r="A109" s="66">
        <v>11</v>
      </c>
      <c r="B109" s="127" t="s">
        <v>2845</v>
      </c>
      <c r="C109" s="87" t="s">
        <v>313</v>
      </c>
      <c r="D109" s="55" t="s">
        <v>314</v>
      </c>
      <c r="E109" s="83" t="s">
        <v>2724</v>
      </c>
      <c r="F109" s="320" t="s">
        <v>2658</v>
      </c>
      <c r="G109" s="66"/>
      <c r="H109" s="66"/>
      <c r="I109" s="67" t="s">
        <v>2846</v>
      </c>
      <c r="J109" s="90">
        <v>45099</v>
      </c>
      <c r="K109" s="90">
        <v>45131</v>
      </c>
      <c r="L109" s="76">
        <v>45149</v>
      </c>
      <c r="M109" s="76">
        <v>45194</v>
      </c>
      <c r="N109" s="76">
        <v>45153</v>
      </c>
      <c r="O109" s="56"/>
      <c r="P109" s="60"/>
      <c r="Q109" s="66" t="s">
        <v>99</v>
      </c>
    </row>
    <row r="110" spans="1:17" ht="15.75" customHeight="1">
      <c r="A110" s="66">
        <v>11</v>
      </c>
      <c r="B110" s="127" t="s">
        <v>2847</v>
      </c>
      <c r="C110" s="54"/>
      <c r="D110" s="55" t="s">
        <v>1742</v>
      </c>
      <c r="E110" s="59"/>
      <c r="F110" s="66"/>
      <c r="G110" s="68"/>
      <c r="H110" s="65"/>
      <c r="I110" s="91"/>
      <c r="J110" s="91"/>
      <c r="K110" s="91"/>
      <c r="L110" s="68"/>
      <c r="M110" s="68"/>
      <c r="N110" s="68"/>
      <c r="O110" s="147" t="s">
        <v>116</v>
      </c>
      <c r="P110" s="60"/>
      <c r="Q110" s="68"/>
    </row>
    <row r="111" spans="1:17" ht="23.25" customHeight="1">
      <c r="A111" s="66">
        <v>11</v>
      </c>
      <c r="B111" s="127" t="s">
        <v>1740</v>
      </c>
      <c r="C111" s="87" t="s">
        <v>2848</v>
      </c>
      <c r="D111" s="71" t="s">
        <v>2849</v>
      </c>
      <c r="E111" s="59" t="s">
        <v>2850</v>
      </c>
      <c r="F111" s="66" t="s">
        <v>2685</v>
      </c>
      <c r="G111" s="68"/>
      <c r="H111" s="85">
        <v>45296</v>
      </c>
      <c r="I111" s="67" t="s">
        <v>2851</v>
      </c>
      <c r="J111" s="67" t="s">
        <v>2852</v>
      </c>
      <c r="K111" s="67" t="s">
        <v>2853</v>
      </c>
      <c r="L111" s="68"/>
      <c r="M111" s="68"/>
      <c r="N111" s="68"/>
      <c r="O111" s="147"/>
      <c r="P111" s="60"/>
      <c r="Q111" s="68"/>
    </row>
    <row r="112" spans="1:17" ht="27" customHeight="1">
      <c r="A112" s="66">
        <v>11</v>
      </c>
      <c r="B112" s="127" t="s">
        <v>1872</v>
      </c>
      <c r="C112" s="217"/>
      <c r="D112" s="71" t="s">
        <v>1753</v>
      </c>
      <c r="E112" s="59" t="s">
        <v>2854</v>
      </c>
      <c r="F112" s="65"/>
      <c r="G112" s="69"/>
      <c r="H112" s="65"/>
      <c r="I112" s="205"/>
      <c r="J112" s="205"/>
      <c r="K112" s="205"/>
      <c r="L112" s="69"/>
      <c r="M112" s="63"/>
      <c r="N112" s="66"/>
      <c r="O112" s="56"/>
      <c r="P112" s="60"/>
      <c r="Q112" s="68"/>
    </row>
    <row r="113" spans="1:17" ht="22.5" customHeight="1">
      <c r="A113" s="66">
        <v>11</v>
      </c>
      <c r="B113" s="127" t="s">
        <v>1751</v>
      </c>
      <c r="C113" s="217" t="s">
        <v>1752</v>
      </c>
      <c r="D113" s="71" t="s">
        <v>1753</v>
      </c>
      <c r="E113" s="59" t="s">
        <v>2836</v>
      </c>
      <c r="F113" s="66" t="s">
        <v>2685</v>
      </c>
      <c r="G113" s="69"/>
      <c r="H113" s="65"/>
      <c r="I113" s="205"/>
      <c r="J113" s="205"/>
      <c r="K113" s="205"/>
      <c r="L113" s="69"/>
      <c r="M113" s="63"/>
      <c r="N113" s="66"/>
      <c r="O113" s="56"/>
      <c r="P113" s="60"/>
      <c r="Q113" s="68"/>
    </row>
    <row r="114" spans="1:17" ht="24.75" customHeight="1">
      <c r="A114" s="66">
        <v>11</v>
      </c>
      <c r="B114" s="298" t="s">
        <v>1135</v>
      </c>
      <c r="C114" s="72"/>
      <c r="D114" s="124" t="s">
        <v>1136</v>
      </c>
      <c r="E114" s="59" t="s">
        <v>2646</v>
      </c>
      <c r="F114" s="65"/>
      <c r="G114" s="63"/>
      <c r="H114" s="65"/>
      <c r="I114" s="86"/>
      <c r="J114" s="86"/>
      <c r="K114" s="86"/>
      <c r="L114" s="63"/>
      <c r="M114" s="63"/>
      <c r="N114" s="68"/>
      <c r="O114" s="144" t="s">
        <v>116</v>
      </c>
      <c r="P114" s="60"/>
      <c r="Q114" s="68"/>
    </row>
    <row r="115" spans="1:17" ht="24.75" customHeight="1">
      <c r="A115" s="66">
        <v>11</v>
      </c>
      <c r="B115" s="298" t="s">
        <v>1069</v>
      </c>
      <c r="C115" s="298"/>
      <c r="D115" s="124" t="s">
        <v>1070</v>
      </c>
      <c r="E115" s="83" t="s">
        <v>2646</v>
      </c>
      <c r="F115" s="320"/>
      <c r="G115" s="115"/>
      <c r="H115" s="148"/>
      <c r="I115" s="120" t="s">
        <v>2855</v>
      </c>
      <c r="J115" s="116">
        <v>45099</v>
      </c>
      <c r="K115" s="116">
        <v>45131</v>
      </c>
      <c r="L115" s="76">
        <v>45149</v>
      </c>
      <c r="M115" s="76">
        <v>45194</v>
      </c>
      <c r="N115" s="76">
        <v>45153</v>
      </c>
      <c r="O115" s="321"/>
      <c r="P115" s="118"/>
      <c r="Q115" s="117"/>
    </row>
    <row r="116" spans="1:17" ht="24.75" customHeight="1">
      <c r="A116" s="66">
        <v>11</v>
      </c>
      <c r="B116" s="127" t="s">
        <v>2856</v>
      </c>
      <c r="C116" s="127" t="s">
        <v>2857</v>
      </c>
      <c r="D116" s="71" t="s">
        <v>1070</v>
      </c>
      <c r="E116" s="83" t="s">
        <v>2858</v>
      </c>
      <c r="F116" s="320" t="s">
        <v>2658</v>
      </c>
      <c r="G116" s="115"/>
      <c r="H116" s="148"/>
      <c r="I116" s="120" t="s">
        <v>2855</v>
      </c>
      <c r="J116" s="116">
        <v>45099</v>
      </c>
      <c r="K116" s="116">
        <v>45131</v>
      </c>
      <c r="L116" s="76">
        <v>45149</v>
      </c>
      <c r="M116" s="76">
        <v>45194</v>
      </c>
      <c r="N116" s="76">
        <v>45153</v>
      </c>
      <c r="O116" s="321"/>
      <c r="P116" s="118"/>
      <c r="Q116" s="117"/>
    </row>
    <row r="117" spans="1:17" ht="24.75" customHeight="1">
      <c r="A117" s="66">
        <v>11</v>
      </c>
      <c r="B117" s="297" t="s">
        <v>1139</v>
      </c>
      <c r="C117" s="298"/>
      <c r="D117" s="80" t="s">
        <v>1140</v>
      </c>
      <c r="E117" s="233" t="s">
        <v>2646</v>
      </c>
      <c r="F117" s="302"/>
      <c r="G117" s="115"/>
      <c r="H117" s="148"/>
      <c r="I117" s="120"/>
      <c r="J117" s="120"/>
      <c r="K117" s="120"/>
      <c r="L117" s="117"/>
      <c r="M117" s="63"/>
      <c r="N117" s="63"/>
      <c r="O117" s="144" t="s">
        <v>116</v>
      </c>
      <c r="P117" s="118"/>
      <c r="Q117" s="117"/>
    </row>
    <row r="118" spans="1:17" ht="24.75" customHeight="1">
      <c r="A118" s="66">
        <v>11</v>
      </c>
      <c r="B118" s="297" t="s">
        <v>1144</v>
      </c>
      <c r="C118" s="298"/>
      <c r="D118" s="80" t="s">
        <v>1145</v>
      </c>
      <c r="E118" s="233" t="s">
        <v>2646</v>
      </c>
      <c r="F118" s="302"/>
      <c r="G118" s="115"/>
      <c r="H118" s="148"/>
      <c r="I118" s="120"/>
      <c r="J118" s="120"/>
      <c r="K118" s="120"/>
      <c r="L118" s="117"/>
      <c r="M118" s="63"/>
      <c r="N118" s="63"/>
      <c r="O118" s="144" t="s">
        <v>116</v>
      </c>
      <c r="P118" s="118"/>
      <c r="Q118" s="117"/>
    </row>
    <row r="119" spans="1:17" ht="23.25" customHeight="1">
      <c r="A119" s="66">
        <v>11</v>
      </c>
      <c r="B119" s="75" t="s">
        <v>2426</v>
      </c>
      <c r="C119" s="128" t="s">
        <v>1719</v>
      </c>
      <c r="D119" s="71" t="s">
        <v>2859</v>
      </c>
      <c r="E119" s="59" t="s">
        <v>2860</v>
      </c>
      <c r="F119" s="66" t="s">
        <v>2861</v>
      </c>
      <c r="G119" s="66"/>
      <c r="H119" s="65"/>
      <c r="I119" s="67" t="s">
        <v>2862</v>
      </c>
      <c r="J119" s="67" t="s">
        <v>2863</v>
      </c>
      <c r="K119" s="67" t="s">
        <v>2864</v>
      </c>
      <c r="L119" s="76">
        <v>44778</v>
      </c>
      <c r="M119" s="76">
        <v>44823</v>
      </c>
      <c r="N119" s="68"/>
      <c r="O119" s="321"/>
      <c r="P119" s="60"/>
      <c r="Q119" s="68"/>
    </row>
    <row r="120" spans="1:17" ht="24.75" customHeight="1">
      <c r="A120" s="66">
        <v>11</v>
      </c>
      <c r="B120" s="297" t="s">
        <v>1717</v>
      </c>
      <c r="C120" s="127"/>
      <c r="D120" s="106" t="s">
        <v>1705</v>
      </c>
      <c r="E120" s="59" t="s">
        <v>2646</v>
      </c>
      <c r="F120" s="66" t="s">
        <v>2865</v>
      </c>
      <c r="G120" s="66"/>
      <c r="H120" s="65"/>
      <c r="I120" s="67" t="s">
        <v>2866</v>
      </c>
      <c r="J120" s="90">
        <v>45034</v>
      </c>
      <c r="K120" s="90">
        <v>45064</v>
      </c>
      <c r="L120" s="66" t="s">
        <v>2867</v>
      </c>
      <c r="M120" s="76">
        <v>45194</v>
      </c>
      <c r="N120" s="66" t="s">
        <v>2868</v>
      </c>
      <c r="O120" s="56"/>
      <c r="P120" s="60"/>
      <c r="Q120" s="68"/>
    </row>
    <row r="121" spans="1:17" ht="27" customHeight="1">
      <c r="A121" s="66">
        <v>11</v>
      </c>
      <c r="B121" s="299" t="s">
        <v>1714</v>
      </c>
      <c r="C121" s="322"/>
      <c r="D121" s="89" t="s">
        <v>1715</v>
      </c>
      <c r="E121" s="265" t="s">
        <v>2646</v>
      </c>
      <c r="F121" s="193"/>
      <c r="G121" s="113"/>
      <c r="H121" s="193"/>
      <c r="I121" s="323"/>
      <c r="J121" s="323"/>
      <c r="K121" s="323"/>
      <c r="L121" s="113"/>
      <c r="M121" s="63">
        <v>43870</v>
      </c>
      <c r="N121" s="150" t="s">
        <v>88</v>
      </c>
      <c r="O121" s="109" t="s">
        <v>2869</v>
      </c>
      <c r="P121" s="118"/>
      <c r="Q121" s="112" t="s">
        <v>99</v>
      </c>
    </row>
    <row r="122" spans="1:17" ht="24" hidden="1" customHeight="1">
      <c r="A122" s="218" t="s">
        <v>2870</v>
      </c>
      <c r="B122" s="127" t="s">
        <v>2213</v>
      </c>
      <c r="C122" s="54"/>
      <c r="D122" s="37" t="s">
        <v>2109</v>
      </c>
      <c r="E122" s="59" t="s">
        <v>2646</v>
      </c>
      <c r="F122" s="66"/>
      <c r="G122" s="66"/>
      <c r="H122" s="66"/>
      <c r="I122" s="67"/>
      <c r="J122" s="67"/>
      <c r="K122" s="67"/>
      <c r="L122" s="66"/>
      <c r="M122" s="63">
        <v>43957</v>
      </c>
      <c r="N122" s="66" t="s">
        <v>88</v>
      </c>
      <c r="O122" s="57" t="s">
        <v>2871</v>
      </c>
      <c r="P122" s="60"/>
      <c r="Q122" s="63">
        <v>44313</v>
      </c>
    </row>
    <row r="123" spans="1:17" ht="24" customHeight="1">
      <c r="A123" s="218" t="s">
        <v>2870</v>
      </c>
      <c r="B123" s="298" t="s">
        <v>2107</v>
      </c>
      <c r="C123" s="315"/>
      <c r="D123" s="89" t="s">
        <v>2109</v>
      </c>
      <c r="E123" s="265" t="s">
        <v>2646</v>
      </c>
      <c r="F123" s="66"/>
      <c r="G123" s="66"/>
      <c r="H123" s="66"/>
      <c r="I123" s="67"/>
      <c r="J123" s="90"/>
      <c r="K123" s="90"/>
      <c r="L123" s="76"/>
      <c r="M123" s="69"/>
      <c r="N123" s="76"/>
      <c r="O123" s="56" t="s">
        <v>125</v>
      </c>
      <c r="P123" s="60"/>
      <c r="Q123" s="63">
        <v>44313</v>
      </c>
    </row>
    <row r="124" spans="1:17" ht="24" customHeight="1">
      <c r="A124" s="218" t="s">
        <v>2870</v>
      </c>
      <c r="B124" s="127" t="s">
        <v>2872</v>
      </c>
      <c r="C124" s="87" t="s">
        <v>2108</v>
      </c>
      <c r="D124" s="37" t="s">
        <v>2109</v>
      </c>
      <c r="E124" s="265" t="s">
        <v>2873</v>
      </c>
      <c r="F124" s="66"/>
      <c r="G124" s="66"/>
      <c r="H124" s="66"/>
      <c r="I124" s="67" t="s">
        <v>2874</v>
      </c>
      <c r="J124" s="90">
        <v>45099</v>
      </c>
      <c r="K124" s="90">
        <v>45131</v>
      </c>
      <c r="L124" s="76">
        <v>45149</v>
      </c>
      <c r="M124" s="69">
        <v>45194</v>
      </c>
      <c r="N124" s="76">
        <v>45153</v>
      </c>
      <c r="O124" s="56" t="s">
        <v>125</v>
      </c>
      <c r="P124" s="60"/>
      <c r="Q124" s="63">
        <v>44313</v>
      </c>
    </row>
    <row r="125" spans="1:17" ht="24" customHeight="1">
      <c r="A125" s="218" t="s">
        <v>2870</v>
      </c>
      <c r="B125" s="60"/>
      <c r="C125" s="127" t="s">
        <v>2232</v>
      </c>
      <c r="D125" s="71" t="s">
        <v>2875</v>
      </c>
      <c r="E125" s="83" t="s">
        <v>2630</v>
      </c>
      <c r="F125" s="162" t="s">
        <v>2616</v>
      </c>
      <c r="G125" s="66" t="s">
        <v>2876</v>
      </c>
      <c r="H125" s="65"/>
      <c r="I125" s="67"/>
      <c r="J125" s="67"/>
      <c r="K125" s="67"/>
      <c r="L125" s="76"/>
      <c r="M125" s="76"/>
      <c r="N125" s="68"/>
      <c r="O125" s="57"/>
      <c r="P125" s="60"/>
      <c r="Q125" s="68"/>
    </row>
    <row r="126" spans="1:17" ht="24" customHeight="1">
      <c r="A126" s="218" t="s">
        <v>2870</v>
      </c>
      <c r="B126" s="60"/>
      <c r="C126" s="127" t="s">
        <v>1745</v>
      </c>
      <c r="D126" s="71" t="s">
        <v>1746</v>
      </c>
      <c r="E126" s="83" t="s">
        <v>2877</v>
      </c>
      <c r="F126" s="162" t="s">
        <v>2642</v>
      </c>
      <c r="G126" s="66" t="s">
        <v>2878</v>
      </c>
      <c r="H126" s="65"/>
      <c r="I126" s="67" t="s">
        <v>2879</v>
      </c>
      <c r="J126" s="67" t="s">
        <v>2880</v>
      </c>
      <c r="K126" s="67" t="s">
        <v>2881</v>
      </c>
      <c r="L126" s="76">
        <v>45515</v>
      </c>
      <c r="M126" s="76">
        <v>45194</v>
      </c>
      <c r="N126" s="68"/>
      <c r="O126" s="57"/>
      <c r="P126" s="60"/>
      <c r="Q126" s="68"/>
    </row>
    <row r="127" spans="1:17" ht="23.25" customHeight="1">
      <c r="A127" s="66">
        <v>12</v>
      </c>
      <c r="B127" s="298" t="s">
        <v>2223</v>
      </c>
      <c r="C127" s="72"/>
      <c r="D127" s="124" t="s">
        <v>2224</v>
      </c>
      <c r="E127" s="59" t="s">
        <v>2646</v>
      </c>
      <c r="F127" s="66"/>
      <c r="G127" s="66"/>
      <c r="H127" s="66"/>
      <c r="I127" s="67"/>
      <c r="J127" s="67"/>
      <c r="K127" s="67"/>
      <c r="L127" s="66"/>
      <c r="M127" s="66"/>
      <c r="N127" s="66"/>
      <c r="O127" s="57" t="s">
        <v>116</v>
      </c>
      <c r="P127" s="60"/>
      <c r="Q127" s="63"/>
    </row>
    <row r="128" spans="1:17" ht="25.5" customHeight="1">
      <c r="A128" s="66">
        <v>12</v>
      </c>
      <c r="B128" s="127" t="s">
        <v>364</v>
      </c>
      <c r="C128" s="54"/>
      <c r="D128" s="55" t="s">
        <v>365</v>
      </c>
      <c r="E128" s="59" t="s">
        <v>2882</v>
      </c>
      <c r="F128" s="66"/>
      <c r="G128" s="66"/>
      <c r="H128" s="66" t="s">
        <v>99</v>
      </c>
      <c r="I128" s="67"/>
      <c r="J128" s="67"/>
      <c r="K128" s="67"/>
      <c r="L128" s="66"/>
      <c r="M128" s="66"/>
      <c r="N128" s="66"/>
      <c r="O128" s="57" t="s">
        <v>2883</v>
      </c>
      <c r="P128" s="60"/>
      <c r="Q128" s="63">
        <v>43536</v>
      </c>
    </row>
    <row r="129" spans="1:17" ht="23.25" customHeight="1">
      <c r="A129" s="66">
        <v>12</v>
      </c>
      <c r="B129" s="127" t="s">
        <v>2439</v>
      </c>
      <c r="C129" s="54"/>
      <c r="D129" s="55" t="s">
        <v>2440</v>
      </c>
      <c r="E129" s="59" t="s">
        <v>2884</v>
      </c>
      <c r="F129" s="66"/>
      <c r="G129" s="66"/>
      <c r="H129" s="66" t="s">
        <v>99</v>
      </c>
      <c r="I129" s="67"/>
      <c r="J129" s="67"/>
      <c r="K129" s="67"/>
      <c r="L129" s="66"/>
      <c r="M129" s="66"/>
      <c r="N129" s="66"/>
      <c r="O129" s="57" t="s">
        <v>116</v>
      </c>
      <c r="P129" s="60"/>
      <c r="Q129" s="63"/>
    </row>
    <row r="130" spans="1:17" ht="20.25" customHeight="1">
      <c r="A130" s="66">
        <v>12</v>
      </c>
      <c r="B130" s="127" t="s">
        <v>368</v>
      </c>
      <c r="C130" s="54"/>
      <c r="D130" s="55" t="s">
        <v>369</v>
      </c>
      <c r="E130" s="59" t="s">
        <v>2885</v>
      </c>
      <c r="F130" s="66"/>
      <c r="G130" s="66"/>
      <c r="H130" s="66" t="s">
        <v>99</v>
      </c>
      <c r="I130" s="67"/>
      <c r="J130" s="67"/>
      <c r="K130" s="67"/>
      <c r="L130" s="66"/>
      <c r="M130" s="66"/>
      <c r="N130" s="66"/>
      <c r="O130" s="57" t="s">
        <v>2886</v>
      </c>
      <c r="P130" s="60"/>
      <c r="Q130" s="68" t="s">
        <v>371</v>
      </c>
    </row>
    <row r="131" spans="1:17" ht="15.75" customHeight="1">
      <c r="A131" s="115">
        <v>12</v>
      </c>
      <c r="B131" s="175" t="s">
        <v>2887</v>
      </c>
      <c r="C131" s="121"/>
      <c r="D131" s="155" t="s">
        <v>733</v>
      </c>
      <c r="E131" s="59" t="s">
        <v>2888</v>
      </c>
      <c r="F131" s="65"/>
      <c r="G131" s="66"/>
      <c r="H131" s="65"/>
      <c r="I131" s="67"/>
      <c r="J131" s="67"/>
      <c r="K131" s="67"/>
      <c r="L131" s="66"/>
      <c r="M131" s="66"/>
      <c r="N131" s="66"/>
      <c r="O131" s="57" t="s">
        <v>2889</v>
      </c>
      <c r="P131" s="77"/>
      <c r="Q131" s="113">
        <v>43101</v>
      </c>
    </row>
    <row r="132" spans="1:17" ht="21.75" customHeight="1">
      <c r="A132" s="66">
        <v>12</v>
      </c>
      <c r="B132" s="297" t="s">
        <v>2890</v>
      </c>
      <c r="C132" s="324"/>
      <c r="D132" s="124" t="s">
        <v>618</v>
      </c>
      <c r="E132" s="59" t="s">
        <v>2646</v>
      </c>
      <c r="F132" s="66" t="s">
        <v>2605</v>
      </c>
      <c r="G132" s="66"/>
      <c r="H132" s="65"/>
      <c r="I132" s="67" t="s">
        <v>2891</v>
      </c>
      <c r="J132" s="90">
        <v>44886</v>
      </c>
      <c r="K132" s="90">
        <v>44916</v>
      </c>
      <c r="L132" s="76">
        <v>44932</v>
      </c>
      <c r="M132" s="76">
        <v>44977</v>
      </c>
      <c r="N132" s="76">
        <v>44935</v>
      </c>
      <c r="O132" s="56" t="s">
        <v>125</v>
      </c>
      <c r="P132" s="60"/>
      <c r="Q132" s="76">
        <v>44978</v>
      </c>
    </row>
    <row r="133" spans="1:17" ht="21.75" customHeight="1">
      <c r="A133" s="115">
        <v>12</v>
      </c>
      <c r="B133" s="175" t="s">
        <v>2892</v>
      </c>
      <c r="C133" s="121"/>
      <c r="D133" s="155" t="s">
        <v>623</v>
      </c>
      <c r="E133" s="145" t="s">
        <v>2888</v>
      </c>
      <c r="F133" s="66"/>
      <c r="G133" s="66"/>
      <c r="H133" s="66"/>
      <c r="I133" s="67"/>
      <c r="J133" s="67"/>
      <c r="K133" s="67"/>
      <c r="L133" s="66"/>
      <c r="M133" s="66"/>
      <c r="N133" s="66"/>
      <c r="O133" s="57" t="s">
        <v>2893</v>
      </c>
      <c r="P133" s="77"/>
      <c r="Q133" s="63">
        <v>43160</v>
      </c>
    </row>
    <row r="134" spans="1:17" ht="21.75" customHeight="1">
      <c r="A134" s="115">
        <v>12</v>
      </c>
      <c r="B134" s="309" t="s">
        <v>2894</v>
      </c>
      <c r="C134" s="156"/>
      <c r="D134" s="122" t="s">
        <v>623</v>
      </c>
      <c r="E134" s="145" t="s">
        <v>2646</v>
      </c>
      <c r="F134" s="66"/>
      <c r="G134" s="66"/>
      <c r="H134" s="66"/>
      <c r="I134" s="67" t="s">
        <v>2895</v>
      </c>
      <c r="J134" s="67"/>
      <c r="K134" s="67"/>
      <c r="L134" s="66"/>
      <c r="M134" s="66"/>
      <c r="N134" s="66"/>
      <c r="O134" s="57" t="s">
        <v>116</v>
      </c>
      <c r="P134" s="77"/>
      <c r="Q134" s="63">
        <v>43160</v>
      </c>
    </row>
    <row r="135" spans="1:17" ht="22.5" customHeight="1">
      <c r="A135" s="66">
        <v>12</v>
      </c>
      <c r="B135" s="75" t="s">
        <v>645</v>
      </c>
      <c r="C135" s="128" t="s">
        <v>2896</v>
      </c>
      <c r="D135" s="155" t="s">
        <v>623</v>
      </c>
      <c r="E135" s="59" t="s">
        <v>2897</v>
      </c>
      <c r="F135" s="66" t="s">
        <v>2605</v>
      </c>
      <c r="G135" s="66"/>
      <c r="H135" s="66" t="s">
        <v>2898</v>
      </c>
      <c r="I135" s="67" t="s">
        <v>2899</v>
      </c>
      <c r="J135" s="67" t="s">
        <v>2900</v>
      </c>
      <c r="K135" s="67" t="s">
        <v>2901</v>
      </c>
      <c r="L135" s="76">
        <v>45051</v>
      </c>
      <c r="M135" s="76">
        <v>45096</v>
      </c>
      <c r="N135" s="76">
        <v>45054</v>
      </c>
      <c r="O135" s="56"/>
      <c r="P135" s="60"/>
      <c r="Q135" s="68"/>
    </row>
    <row r="136" spans="1:17" ht="19.5" customHeight="1">
      <c r="A136" s="115">
        <v>12</v>
      </c>
      <c r="B136" s="127" t="s">
        <v>640</v>
      </c>
      <c r="C136" s="121"/>
      <c r="D136" s="155" t="s">
        <v>641</v>
      </c>
      <c r="E136" s="59" t="s">
        <v>2884</v>
      </c>
      <c r="F136" s="65"/>
      <c r="G136" s="66"/>
      <c r="H136" s="65"/>
      <c r="I136" s="67"/>
      <c r="J136" s="67"/>
      <c r="K136" s="67"/>
      <c r="L136" s="66"/>
      <c r="M136" s="65"/>
      <c r="N136" s="66"/>
      <c r="O136" s="57" t="s">
        <v>2902</v>
      </c>
      <c r="P136" s="77"/>
      <c r="Q136" s="63">
        <v>43313</v>
      </c>
    </row>
    <row r="137" spans="1:17" ht="22.5" customHeight="1">
      <c r="A137" s="66">
        <v>12</v>
      </c>
      <c r="B137" s="298" t="s">
        <v>2903</v>
      </c>
      <c r="C137" s="315"/>
      <c r="D137" s="106" t="s">
        <v>374</v>
      </c>
      <c r="E137" s="59" t="s">
        <v>2904</v>
      </c>
      <c r="F137" s="66"/>
      <c r="G137" s="66"/>
      <c r="H137" s="66"/>
      <c r="I137" s="67"/>
      <c r="J137" s="67"/>
      <c r="K137" s="67"/>
      <c r="L137" s="66"/>
      <c r="M137" s="66"/>
      <c r="N137" s="66"/>
      <c r="O137" s="57" t="s">
        <v>2905</v>
      </c>
      <c r="P137" s="60"/>
      <c r="Q137" s="63">
        <v>43384</v>
      </c>
    </row>
    <row r="138" spans="1:17" ht="22.5" customHeight="1">
      <c r="A138" s="66">
        <v>12</v>
      </c>
      <c r="B138" s="127" t="s">
        <v>2906</v>
      </c>
      <c r="C138" s="87" t="s">
        <v>2907</v>
      </c>
      <c r="D138" s="55" t="s">
        <v>374</v>
      </c>
      <c r="E138" s="59"/>
      <c r="F138" s="66"/>
      <c r="G138" s="66"/>
      <c r="H138" s="66"/>
      <c r="I138" s="67" t="s">
        <v>2908</v>
      </c>
      <c r="J138" s="67"/>
      <c r="K138" s="67"/>
      <c r="L138" s="66"/>
      <c r="M138" s="66"/>
      <c r="N138" s="66"/>
      <c r="O138" s="57" t="s">
        <v>2909</v>
      </c>
      <c r="P138" s="60"/>
      <c r="Q138" s="63">
        <v>43384</v>
      </c>
    </row>
    <row r="139" spans="1:17" ht="19.5" customHeight="1">
      <c r="A139" s="115">
        <v>12</v>
      </c>
      <c r="B139" s="298" t="s">
        <v>2910</v>
      </c>
      <c r="C139" s="311"/>
      <c r="D139" s="80" t="s">
        <v>2221</v>
      </c>
      <c r="E139" s="119" t="s">
        <v>2646</v>
      </c>
      <c r="F139" s="193"/>
      <c r="G139" s="108"/>
      <c r="H139" s="193"/>
      <c r="I139" s="219"/>
      <c r="J139" s="219"/>
      <c r="K139" s="219"/>
      <c r="L139" s="112"/>
      <c r="M139" s="112"/>
      <c r="N139" s="112"/>
      <c r="O139" s="57" t="s">
        <v>2911</v>
      </c>
      <c r="P139" s="118"/>
      <c r="Q139" s="112"/>
    </row>
    <row r="140" spans="1:17" ht="21" customHeight="1">
      <c r="A140" s="66">
        <v>12</v>
      </c>
      <c r="B140" s="60"/>
      <c r="C140" s="127" t="s">
        <v>2228</v>
      </c>
      <c r="D140" s="71" t="s">
        <v>2912</v>
      </c>
      <c r="E140" s="83" t="s">
        <v>2630</v>
      </c>
      <c r="F140" s="66" t="s">
        <v>2913</v>
      </c>
      <c r="G140" s="66" t="s">
        <v>2914</v>
      </c>
      <c r="H140" s="66"/>
      <c r="I140" s="67" t="s">
        <v>2915</v>
      </c>
      <c r="J140" s="67" t="s">
        <v>2916</v>
      </c>
      <c r="K140" s="67" t="s">
        <v>2917</v>
      </c>
      <c r="L140" s="76">
        <v>44778</v>
      </c>
      <c r="M140" s="76">
        <v>44823</v>
      </c>
      <c r="N140" s="76">
        <v>44784</v>
      </c>
      <c r="O140" s="56" t="s">
        <v>125</v>
      </c>
      <c r="P140" s="60"/>
      <c r="Q140" s="68"/>
    </row>
    <row r="141" spans="1:17" ht="22.5" customHeight="1">
      <c r="A141" s="66">
        <v>12</v>
      </c>
      <c r="B141" s="60"/>
      <c r="C141" s="127" t="s">
        <v>717</v>
      </c>
      <c r="D141" s="71" t="s">
        <v>2918</v>
      </c>
      <c r="E141" s="83" t="s">
        <v>2630</v>
      </c>
      <c r="F141" s="66" t="s">
        <v>2919</v>
      </c>
      <c r="G141" s="66" t="s">
        <v>2920</v>
      </c>
      <c r="H141" s="66"/>
      <c r="I141" s="67"/>
      <c r="J141" s="67"/>
      <c r="K141" s="67"/>
      <c r="L141" s="66"/>
      <c r="M141" s="66"/>
      <c r="N141" s="66"/>
      <c r="O141" s="56" t="s">
        <v>125</v>
      </c>
      <c r="P141" s="60"/>
      <c r="Q141" s="68"/>
    </row>
    <row r="142" spans="1:17" ht="20.25" customHeight="1">
      <c r="A142" s="66">
        <v>12</v>
      </c>
      <c r="B142" s="60"/>
      <c r="C142" s="177" t="s">
        <v>2264</v>
      </c>
      <c r="D142" s="145" t="s">
        <v>2265</v>
      </c>
      <c r="E142" s="83" t="s">
        <v>2630</v>
      </c>
      <c r="F142" s="66" t="s">
        <v>2618</v>
      </c>
      <c r="G142" s="66" t="s">
        <v>2921</v>
      </c>
      <c r="H142" s="85">
        <v>44862</v>
      </c>
      <c r="I142" s="91"/>
      <c r="J142" s="91"/>
      <c r="K142" s="91"/>
      <c r="L142" s="68"/>
      <c r="M142" s="68"/>
      <c r="N142" s="68"/>
      <c r="O142" s="56" t="s">
        <v>6</v>
      </c>
      <c r="P142" s="77" t="s">
        <v>2263</v>
      </c>
      <c r="Q142" s="68"/>
    </row>
    <row r="143" spans="1:17" ht="23.25" customHeight="1">
      <c r="A143" s="66">
        <v>12</v>
      </c>
      <c r="B143" s="60"/>
      <c r="C143" s="177" t="s">
        <v>2245</v>
      </c>
      <c r="D143" s="145" t="s">
        <v>2246</v>
      </c>
      <c r="E143" s="83" t="s">
        <v>2630</v>
      </c>
      <c r="F143" s="66" t="s">
        <v>2618</v>
      </c>
      <c r="G143" s="66" t="s">
        <v>2922</v>
      </c>
      <c r="H143" s="85">
        <v>44862</v>
      </c>
      <c r="I143" s="91"/>
      <c r="J143" s="91"/>
      <c r="K143" s="91"/>
      <c r="L143" s="68"/>
      <c r="M143" s="68"/>
      <c r="N143" s="68"/>
      <c r="O143" s="56" t="s">
        <v>6</v>
      </c>
      <c r="P143" s="77" t="s">
        <v>2244</v>
      </c>
      <c r="Q143" s="68"/>
    </row>
    <row r="144" spans="1:17" ht="24.75" customHeight="1">
      <c r="A144" s="66">
        <v>12</v>
      </c>
      <c r="B144" s="60"/>
      <c r="C144" s="127" t="s">
        <v>656</v>
      </c>
      <c r="D144" s="71" t="s">
        <v>2923</v>
      </c>
      <c r="E144" s="83" t="s">
        <v>2630</v>
      </c>
      <c r="F144" s="66" t="s">
        <v>2924</v>
      </c>
      <c r="G144" s="66" t="s">
        <v>2925</v>
      </c>
      <c r="H144" s="85">
        <v>45345</v>
      </c>
      <c r="I144" s="67" t="s">
        <v>2926</v>
      </c>
      <c r="J144" s="205">
        <v>45350</v>
      </c>
      <c r="K144" s="205">
        <v>45380</v>
      </c>
      <c r="L144" s="69"/>
      <c r="M144" s="63"/>
      <c r="N144" s="69"/>
      <c r="O144" s="56" t="s">
        <v>6</v>
      </c>
      <c r="P144" s="60"/>
      <c r="Q144" s="63"/>
    </row>
    <row r="145" spans="1:17" ht="24.75" customHeight="1">
      <c r="A145" s="66">
        <v>12</v>
      </c>
      <c r="B145" s="60"/>
      <c r="C145" s="127" t="s">
        <v>651</v>
      </c>
      <c r="D145" s="71" t="s">
        <v>2927</v>
      </c>
      <c r="E145" s="83" t="s">
        <v>2630</v>
      </c>
      <c r="F145" s="66" t="s">
        <v>2924</v>
      </c>
      <c r="G145" s="66" t="s">
        <v>2925</v>
      </c>
      <c r="H145" s="85">
        <v>45345</v>
      </c>
      <c r="I145" s="67" t="s">
        <v>2928</v>
      </c>
      <c r="J145" s="205">
        <v>45350</v>
      </c>
      <c r="K145" s="205">
        <v>45380</v>
      </c>
      <c r="L145" s="69"/>
      <c r="M145" s="63"/>
      <c r="N145" s="69"/>
      <c r="O145" s="56" t="s">
        <v>6</v>
      </c>
      <c r="P145" s="60"/>
      <c r="Q145" s="63"/>
    </row>
    <row r="146" spans="1:17" ht="24.75" customHeight="1">
      <c r="A146" s="66">
        <v>92</v>
      </c>
      <c r="B146" s="60" t="s">
        <v>1764</v>
      </c>
      <c r="C146" s="127"/>
      <c r="D146" s="55" t="s">
        <v>1722</v>
      </c>
      <c r="E146" s="59" t="s">
        <v>2646</v>
      </c>
      <c r="F146" s="65"/>
      <c r="G146" s="69"/>
      <c r="H146" s="65"/>
      <c r="I146" s="205"/>
      <c r="J146" s="205">
        <v>44637</v>
      </c>
      <c r="K146" s="205">
        <v>44669</v>
      </c>
      <c r="L146" s="69">
        <v>44596</v>
      </c>
      <c r="M146" s="63">
        <v>44641</v>
      </c>
      <c r="N146" s="69">
        <v>44607</v>
      </c>
      <c r="O146" s="57" t="s">
        <v>116</v>
      </c>
      <c r="P146" s="60"/>
      <c r="Q146" s="63">
        <v>44652</v>
      </c>
    </row>
    <row r="147" spans="1:17" ht="22.5" customHeight="1">
      <c r="A147" s="66">
        <v>92</v>
      </c>
      <c r="B147" s="75" t="s">
        <v>2929</v>
      </c>
      <c r="C147" s="127" t="s">
        <v>2930</v>
      </c>
      <c r="D147" s="55" t="s">
        <v>1722</v>
      </c>
      <c r="E147" s="59"/>
      <c r="F147" s="66" t="s">
        <v>2931</v>
      </c>
      <c r="G147" s="66" t="s">
        <v>2932</v>
      </c>
      <c r="H147" s="65"/>
      <c r="I147" s="205"/>
      <c r="J147" s="205"/>
      <c r="K147" s="205"/>
      <c r="L147" s="69"/>
      <c r="M147" s="63"/>
      <c r="N147" s="69"/>
      <c r="O147" s="56"/>
      <c r="P147" s="60"/>
      <c r="Q147" s="63"/>
    </row>
    <row r="148" spans="1:17" ht="26.25" customHeight="1">
      <c r="A148" s="66">
        <v>92</v>
      </c>
      <c r="B148" s="75" t="s">
        <v>2929</v>
      </c>
      <c r="C148" s="127" t="s">
        <v>2933</v>
      </c>
      <c r="D148" s="55" t="s">
        <v>1722</v>
      </c>
      <c r="E148" s="59" t="s">
        <v>2897</v>
      </c>
      <c r="F148" s="66" t="s">
        <v>2837</v>
      </c>
      <c r="G148" s="69"/>
      <c r="H148" s="65"/>
      <c r="I148" s="205"/>
      <c r="J148" s="205">
        <v>44637</v>
      </c>
      <c r="K148" s="205">
        <v>44669</v>
      </c>
      <c r="L148" s="69">
        <v>44596</v>
      </c>
      <c r="M148" s="63">
        <v>44641</v>
      </c>
      <c r="N148" s="69">
        <v>44607</v>
      </c>
      <c r="O148" s="56"/>
      <c r="P148" s="60"/>
      <c r="Q148" s="63">
        <v>44652</v>
      </c>
    </row>
    <row r="149" spans="1:17" ht="27" customHeight="1">
      <c r="A149" s="218" t="s">
        <v>2934</v>
      </c>
      <c r="B149" s="75" t="s">
        <v>2929</v>
      </c>
      <c r="C149" s="217" t="s">
        <v>2935</v>
      </c>
      <c r="D149" s="55" t="s">
        <v>1722</v>
      </c>
      <c r="E149" s="59" t="s">
        <v>2897</v>
      </c>
      <c r="F149" s="66" t="s">
        <v>2837</v>
      </c>
      <c r="G149" s="68"/>
      <c r="H149" s="65"/>
      <c r="I149" s="67" t="s">
        <v>2936</v>
      </c>
      <c r="J149" s="67" t="s">
        <v>2937</v>
      </c>
      <c r="K149" s="67" t="s">
        <v>2938</v>
      </c>
      <c r="L149" s="76">
        <v>45177</v>
      </c>
      <c r="M149" s="76">
        <v>45222</v>
      </c>
      <c r="N149" s="68"/>
      <c r="O149" s="56"/>
      <c r="P149" s="60"/>
      <c r="Q149" s="68"/>
    </row>
    <row r="150" spans="1:17" ht="34.5" hidden="1" customHeight="1">
      <c r="A150" s="68"/>
      <c r="B150" s="60"/>
      <c r="C150" s="121"/>
      <c r="D150" s="155" t="s">
        <v>496</v>
      </c>
      <c r="E150" s="83" t="s">
        <v>495</v>
      </c>
      <c r="F150" s="65"/>
      <c r="G150" s="68"/>
      <c r="H150" s="65"/>
      <c r="I150" s="68"/>
      <c r="J150" s="68"/>
      <c r="K150" s="68"/>
      <c r="L150" s="68"/>
      <c r="M150" s="68"/>
      <c r="N150" s="68"/>
      <c r="O150" s="56" t="s">
        <v>333</v>
      </c>
      <c r="P150" s="163"/>
      <c r="Q150" s="68"/>
    </row>
    <row r="151" spans="1:17" ht="15.75" customHeight="1">
      <c r="A151" s="68"/>
      <c r="B151" s="54"/>
      <c r="C151" s="54"/>
      <c r="D151" s="55"/>
      <c r="E151" s="55"/>
      <c r="F151" s="162"/>
      <c r="G151" s="54"/>
      <c r="H151" s="248"/>
      <c r="I151" s="54"/>
      <c r="J151" s="54"/>
      <c r="K151" s="54"/>
      <c r="L151" s="54"/>
      <c r="M151" s="54"/>
      <c r="N151" s="54"/>
      <c r="O151" s="55"/>
      <c r="P151" s="54"/>
      <c r="Q151" s="54"/>
    </row>
    <row r="152" spans="1:17" ht="15.75" customHeight="1">
      <c r="A152" s="68"/>
      <c r="B152" s="54"/>
      <c r="C152" s="54"/>
      <c r="D152" s="55"/>
      <c r="E152" s="55"/>
      <c r="F152" s="243"/>
      <c r="G152" s="54"/>
      <c r="H152" s="248"/>
      <c r="I152" s="54"/>
      <c r="J152" s="54"/>
      <c r="K152" s="54"/>
      <c r="L152" s="54"/>
      <c r="M152" s="54"/>
      <c r="N152" s="54"/>
      <c r="O152" s="55"/>
      <c r="P152" s="54"/>
      <c r="Q152" s="54"/>
    </row>
    <row r="153" spans="1:17" ht="15.75" customHeight="1">
      <c r="A153" s="325"/>
      <c r="B153" s="249"/>
      <c r="C153" s="249"/>
      <c r="D153" s="250"/>
      <c r="E153" s="250"/>
      <c r="F153" s="326"/>
      <c r="G153" s="249"/>
      <c r="H153" s="253"/>
      <c r="I153" s="249"/>
      <c r="J153" s="249"/>
      <c r="K153" s="249"/>
      <c r="L153" s="249"/>
      <c r="M153" s="249"/>
      <c r="N153" s="249"/>
      <c r="O153" s="250"/>
      <c r="P153" s="251"/>
      <c r="Q153" s="249"/>
    </row>
    <row r="154" spans="1:17" ht="15.75" customHeight="1">
      <c r="A154" s="325"/>
      <c r="B154" s="249"/>
      <c r="C154" s="249"/>
      <c r="D154" s="250"/>
      <c r="E154" s="250"/>
      <c r="F154" s="326"/>
      <c r="G154" s="249"/>
      <c r="H154" s="253"/>
      <c r="I154" s="249"/>
      <c r="J154" s="249"/>
      <c r="K154" s="249"/>
      <c r="L154" s="249"/>
      <c r="M154" s="249"/>
      <c r="N154" s="249"/>
      <c r="O154" s="250"/>
      <c r="P154" s="251"/>
      <c r="Q154" s="249"/>
    </row>
    <row r="155" spans="1:17" ht="15.75" customHeight="1">
      <c r="A155" s="325"/>
      <c r="B155" s="249"/>
      <c r="C155" s="249"/>
      <c r="D155" s="250"/>
      <c r="E155" s="250"/>
      <c r="F155" s="326"/>
      <c r="G155" s="249"/>
      <c r="H155" s="253"/>
      <c r="I155" s="249"/>
      <c r="J155" s="249"/>
      <c r="K155" s="249"/>
      <c r="L155" s="249"/>
      <c r="M155" s="249"/>
      <c r="N155" s="249"/>
      <c r="O155" s="250"/>
      <c r="P155" s="251"/>
      <c r="Q155" s="249"/>
    </row>
    <row r="156" spans="1:17" ht="15.75" customHeight="1">
      <c r="A156" s="325"/>
      <c r="B156" s="249"/>
      <c r="C156" s="249"/>
      <c r="D156" s="250"/>
      <c r="E156" s="250"/>
      <c r="F156" s="326"/>
      <c r="G156" s="249"/>
      <c r="H156" s="253"/>
      <c r="I156" s="249"/>
      <c r="J156" s="249"/>
      <c r="K156" s="249"/>
      <c r="L156" s="249"/>
      <c r="M156" s="249"/>
      <c r="N156" s="249"/>
      <c r="O156" s="250"/>
      <c r="P156" s="251"/>
      <c r="Q156" s="249"/>
    </row>
    <row r="157" spans="1:17" ht="15.75" customHeight="1">
      <c r="A157" s="325"/>
      <c r="B157" s="249"/>
      <c r="C157" s="249"/>
      <c r="D157" s="250"/>
      <c r="E157" s="250"/>
      <c r="F157" s="326"/>
      <c r="G157" s="249"/>
      <c r="H157" s="253"/>
      <c r="I157" s="249"/>
      <c r="J157" s="249"/>
      <c r="K157" s="249"/>
      <c r="L157" s="249"/>
      <c r="M157" s="249"/>
      <c r="N157" s="249"/>
      <c r="O157" s="250"/>
      <c r="P157" s="251"/>
      <c r="Q157" s="249"/>
    </row>
    <row r="158" spans="1:17" ht="15.75" customHeight="1">
      <c r="A158" s="325"/>
      <c r="B158" s="249"/>
      <c r="C158" s="249"/>
      <c r="D158" s="250"/>
      <c r="E158" s="250"/>
      <c r="F158" s="326"/>
      <c r="G158" s="249"/>
      <c r="H158" s="253"/>
      <c r="I158" s="249"/>
      <c r="J158" s="249"/>
      <c r="K158" s="249"/>
      <c r="L158" s="249"/>
      <c r="M158" s="249"/>
      <c r="N158" s="249"/>
      <c r="O158" s="250"/>
      <c r="P158" s="251"/>
      <c r="Q158" s="249"/>
    </row>
    <row r="159" spans="1:17" ht="15.75" customHeight="1">
      <c r="A159" s="327" t="s">
        <v>2939</v>
      </c>
      <c r="B159" s="249"/>
      <c r="C159" s="249"/>
      <c r="D159" s="250"/>
      <c r="E159" s="250"/>
      <c r="F159" s="326"/>
      <c r="G159" s="249"/>
      <c r="H159" s="253"/>
      <c r="I159" s="249"/>
      <c r="J159" s="249"/>
      <c r="K159" s="249"/>
      <c r="L159" s="249"/>
      <c r="M159" s="249"/>
      <c r="N159" s="249"/>
      <c r="O159" s="250"/>
      <c r="P159" s="251"/>
      <c r="Q159" s="249"/>
    </row>
    <row r="160" spans="1:17" ht="24" customHeight="1">
      <c r="A160" s="218" t="s">
        <v>2628</v>
      </c>
      <c r="B160" s="75" t="s">
        <v>429</v>
      </c>
      <c r="C160" s="127"/>
      <c r="D160" s="55" t="s">
        <v>430</v>
      </c>
      <c r="E160" s="328" t="s">
        <v>2940</v>
      </c>
      <c r="F160" s="65"/>
      <c r="G160" s="63"/>
      <c r="H160" s="65"/>
      <c r="I160" s="86"/>
      <c r="J160" s="86"/>
      <c r="K160" s="86"/>
      <c r="L160" s="63"/>
      <c r="M160" s="63"/>
      <c r="N160" s="68"/>
      <c r="O160" s="57"/>
      <c r="P160" s="60"/>
      <c r="Q160" s="68"/>
    </row>
    <row r="161" spans="1:17" ht="23.25" customHeight="1">
      <c r="A161" s="66">
        <v>12</v>
      </c>
      <c r="B161" s="127" t="s">
        <v>455</v>
      </c>
      <c r="C161" s="161"/>
      <c r="D161" s="55" t="s">
        <v>456</v>
      </c>
      <c r="E161" s="59" t="s">
        <v>2941</v>
      </c>
      <c r="F161" s="66"/>
      <c r="G161" s="66"/>
      <c r="H161" s="66" t="s">
        <v>99</v>
      </c>
      <c r="I161" s="67"/>
      <c r="J161" s="67"/>
      <c r="K161" s="67"/>
      <c r="L161" s="66"/>
      <c r="M161" s="66"/>
      <c r="N161" s="66"/>
      <c r="O161" s="57" t="s">
        <v>116</v>
      </c>
      <c r="P161" s="60"/>
      <c r="Q161" s="68"/>
    </row>
    <row r="162" spans="1:17" ht="15.75" customHeight="1">
      <c r="A162" s="325"/>
      <c r="B162" s="249"/>
      <c r="C162" s="249"/>
      <c r="D162" s="250"/>
      <c r="E162" s="250"/>
      <c r="F162" s="326"/>
      <c r="G162" s="249"/>
      <c r="H162" s="253"/>
      <c r="I162" s="249"/>
      <c r="J162" s="249"/>
      <c r="K162" s="249"/>
      <c r="L162" s="249"/>
      <c r="M162" s="249"/>
      <c r="N162" s="249"/>
      <c r="O162" s="250"/>
      <c r="P162" s="251"/>
      <c r="Q162" s="249"/>
    </row>
    <row r="163" spans="1:17" ht="15.75" customHeight="1">
      <c r="A163" s="325"/>
      <c r="B163" s="249"/>
      <c r="C163" s="249"/>
      <c r="D163" s="250"/>
      <c r="E163" s="250"/>
      <c r="F163" s="326"/>
      <c r="G163" s="249"/>
      <c r="H163" s="253"/>
      <c r="I163" s="249"/>
      <c r="J163" s="249"/>
      <c r="K163" s="249"/>
      <c r="L163" s="249"/>
      <c r="M163" s="249"/>
      <c r="N163" s="249"/>
      <c r="O163" s="250"/>
      <c r="P163" s="251"/>
      <c r="Q163" s="249"/>
    </row>
    <row r="164" spans="1:17" ht="15.75" customHeight="1">
      <c r="A164" s="325"/>
      <c r="B164" s="249"/>
      <c r="C164" s="249"/>
      <c r="D164" s="250"/>
      <c r="E164" s="250"/>
      <c r="F164" s="326"/>
      <c r="G164" s="249"/>
      <c r="H164" s="253"/>
      <c r="I164" s="249"/>
      <c r="J164" s="249"/>
      <c r="K164" s="249"/>
      <c r="L164" s="249"/>
      <c r="M164" s="249"/>
      <c r="N164" s="249"/>
      <c r="O164" s="250"/>
      <c r="P164" s="251"/>
      <c r="Q164" s="249"/>
    </row>
    <row r="165" spans="1:17" ht="15.75" customHeight="1">
      <c r="A165" s="325"/>
      <c r="B165" s="249"/>
      <c r="C165" s="249"/>
      <c r="D165" s="250"/>
      <c r="E165" s="250"/>
      <c r="F165" s="326"/>
      <c r="G165" s="249"/>
      <c r="H165" s="253"/>
      <c r="I165" s="249"/>
      <c r="J165" s="249"/>
      <c r="K165" s="249"/>
      <c r="L165" s="249"/>
      <c r="M165" s="249"/>
      <c r="N165" s="249"/>
      <c r="O165" s="250"/>
      <c r="P165" s="251"/>
      <c r="Q165" s="249"/>
    </row>
    <row r="166" spans="1:17" ht="15.75" customHeight="1">
      <c r="A166" s="325"/>
      <c r="B166" s="249"/>
      <c r="C166" s="249"/>
      <c r="D166" s="250"/>
      <c r="E166" s="250"/>
      <c r="F166" s="326"/>
      <c r="G166" s="249"/>
      <c r="H166" s="253"/>
      <c r="I166" s="249"/>
      <c r="J166" s="249"/>
      <c r="K166" s="249"/>
      <c r="L166" s="249"/>
      <c r="M166" s="249"/>
      <c r="N166" s="249"/>
      <c r="O166" s="250"/>
      <c r="P166" s="251"/>
      <c r="Q166" s="249"/>
    </row>
    <row r="167" spans="1:17" ht="15.75" customHeight="1">
      <c r="A167" s="325"/>
      <c r="B167" s="249"/>
      <c r="C167" s="249"/>
      <c r="D167" s="250"/>
      <c r="E167" s="250"/>
      <c r="F167" s="326"/>
      <c r="G167" s="249"/>
      <c r="H167" s="253"/>
      <c r="I167" s="249"/>
      <c r="J167" s="249"/>
      <c r="K167" s="249"/>
      <c r="L167" s="249"/>
      <c r="M167" s="249"/>
      <c r="N167" s="249"/>
      <c r="O167" s="250"/>
      <c r="P167" s="251"/>
      <c r="Q167" s="249"/>
    </row>
    <row r="168" spans="1:17" ht="15.75" customHeight="1">
      <c r="A168" s="325"/>
      <c r="B168" s="249"/>
      <c r="C168" s="249"/>
      <c r="D168" s="250"/>
      <c r="E168" s="250"/>
      <c r="F168" s="326"/>
      <c r="G168" s="249"/>
      <c r="H168" s="253"/>
      <c r="I168" s="249"/>
      <c r="J168" s="249"/>
      <c r="K168" s="249"/>
      <c r="L168" s="249"/>
      <c r="M168" s="249"/>
      <c r="N168" s="249"/>
      <c r="O168" s="250"/>
      <c r="P168" s="251"/>
      <c r="Q168" s="249"/>
    </row>
    <row r="169" spans="1:17" ht="15.75" customHeight="1">
      <c r="A169" s="325"/>
      <c r="B169" s="249"/>
      <c r="C169" s="249"/>
      <c r="D169" s="250"/>
      <c r="E169" s="250"/>
      <c r="F169" s="326"/>
      <c r="G169" s="249"/>
      <c r="H169" s="253"/>
      <c r="I169" s="249"/>
      <c r="J169" s="249"/>
      <c r="K169" s="249"/>
      <c r="L169" s="249"/>
      <c r="M169" s="249"/>
      <c r="N169" s="249"/>
      <c r="O169" s="250"/>
      <c r="P169" s="251"/>
      <c r="Q169" s="249"/>
    </row>
    <row r="170" spans="1:17" ht="15.75" customHeight="1">
      <c r="A170" s="325"/>
      <c r="B170" s="249"/>
      <c r="C170" s="249"/>
      <c r="D170" s="250"/>
      <c r="E170" s="250"/>
      <c r="F170" s="326"/>
      <c r="G170" s="249"/>
      <c r="H170" s="253"/>
      <c r="I170" s="249"/>
      <c r="J170" s="249"/>
      <c r="K170" s="249"/>
      <c r="L170" s="249"/>
      <c r="M170" s="249"/>
      <c r="N170" s="249"/>
      <c r="O170" s="250"/>
      <c r="P170" s="251"/>
      <c r="Q170" s="249"/>
    </row>
    <row r="171" spans="1:17" ht="15.75" customHeight="1">
      <c r="A171" s="325"/>
      <c r="B171" s="249"/>
      <c r="C171" s="249"/>
      <c r="D171" s="250"/>
      <c r="E171" s="250"/>
      <c r="F171" s="326"/>
      <c r="G171" s="249"/>
      <c r="H171" s="253"/>
      <c r="I171" s="249"/>
      <c r="J171" s="249"/>
      <c r="K171" s="249"/>
      <c r="L171" s="249"/>
      <c r="M171" s="249"/>
      <c r="N171" s="249"/>
      <c r="O171" s="250"/>
      <c r="P171" s="251"/>
      <c r="Q171" s="249"/>
    </row>
    <row r="172" spans="1:17" ht="15.75" customHeight="1">
      <c r="A172" s="325"/>
      <c r="B172" s="249"/>
      <c r="C172" s="249"/>
      <c r="D172" s="250"/>
      <c r="E172" s="250"/>
      <c r="F172" s="326"/>
      <c r="G172" s="249"/>
      <c r="H172" s="253"/>
      <c r="I172" s="249"/>
      <c r="J172" s="249"/>
      <c r="K172" s="249"/>
      <c r="L172" s="249"/>
      <c r="M172" s="249"/>
      <c r="N172" s="249"/>
      <c r="O172" s="250"/>
      <c r="P172" s="251"/>
      <c r="Q172" s="249"/>
    </row>
    <row r="173" spans="1:17" ht="15.75" customHeight="1">
      <c r="A173" s="325"/>
      <c r="B173" s="249"/>
      <c r="C173" s="249"/>
      <c r="D173" s="250"/>
      <c r="E173" s="250"/>
      <c r="F173" s="326"/>
      <c r="G173" s="249"/>
      <c r="H173" s="253"/>
      <c r="I173" s="249"/>
      <c r="J173" s="249"/>
      <c r="K173" s="249"/>
      <c r="L173" s="249"/>
      <c r="M173" s="249"/>
      <c r="N173" s="249"/>
      <c r="O173" s="250"/>
      <c r="P173" s="251"/>
      <c r="Q173" s="249"/>
    </row>
    <row r="174" spans="1:17" ht="15.75" customHeight="1">
      <c r="A174" s="325"/>
      <c r="B174" s="249"/>
      <c r="C174" s="249"/>
      <c r="D174" s="250"/>
      <c r="E174" s="250"/>
      <c r="F174" s="326"/>
      <c r="G174" s="249"/>
      <c r="H174" s="253"/>
      <c r="I174" s="249"/>
      <c r="J174" s="249"/>
      <c r="K174" s="249"/>
      <c r="L174" s="249"/>
      <c r="M174" s="249"/>
      <c r="N174" s="249"/>
      <c r="O174" s="250"/>
      <c r="P174" s="251"/>
      <c r="Q174" s="249"/>
    </row>
    <row r="175" spans="1:17" ht="15.75" customHeight="1">
      <c r="A175" s="325"/>
      <c r="B175" s="249"/>
      <c r="C175" s="249"/>
      <c r="D175" s="250"/>
      <c r="E175" s="250"/>
      <c r="F175" s="326"/>
      <c r="G175" s="249"/>
      <c r="H175" s="253"/>
      <c r="I175" s="249"/>
      <c r="J175" s="249"/>
      <c r="K175" s="249"/>
      <c r="L175" s="249"/>
      <c r="M175" s="249"/>
      <c r="N175" s="249"/>
      <c r="O175" s="250"/>
      <c r="P175" s="251"/>
      <c r="Q175" s="249"/>
    </row>
    <row r="176" spans="1:17" ht="15.75" customHeight="1">
      <c r="A176" s="325"/>
      <c r="B176" s="249"/>
      <c r="C176" s="249"/>
      <c r="D176" s="250"/>
      <c r="E176" s="250"/>
      <c r="F176" s="326"/>
      <c r="G176" s="249"/>
      <c r="H176" s="253"/>
      <c r="I176" s="249"/>
      <c r="J176" s="249"/>
      <c r="K176" s="249"/>
      <c r="L176" s="249"/>
      <c r="M176" s="249"/>
      <c r="N176" s="249"/>
      <c r="O176" s="250"/>
      <c r="P176" s="251"/>
      <c r="Q176" s="249"/>
    </row>
    <row r="177" spans="1:17" ht="15.75" customHeight="1">
      <c r="A177" s="325"/>
      <c r="B177" s="249"/>
      <c r="C177" s="249"/>
      <c r="D177" s="250"/>
      <c r="E177" s="250"/>
      <c r="F177" s="326"/>
      <c r="G177" s="249"/>
      <c r="H177" s="253"/>
      <c r="I177" s="249"/>
      <c r="J177" s="249"/>
      <c r="K177" s="249"/>
      <c r="L177" s="249"/>
      <c r="M177" s="249"/>
      <c r="N177" s="249"/>
      <c r="O177" s="250"/>
      <c r="P177" s="251"/>
      <c r="Q177" s="249"/>
    </row>
    <row r="178" spans="1:17" ht="15.75" customHeight="1">
      <c r="A178" s="325"/>
      <c r="B178" s="249"/>
      <c r="C178" s="249"/>
      <c r="D178" s="250"/>
      <c r="E178" s="250"/>
      <c r="F178" s="326"/>
      <c r="G178" s="249"/>
      <c r="H178" s="253"/>
      <c r="I178" s="249"/>
      <c r="J178" s="249"/>
      <c r="K178" s="249"/>
      <c r="L178" s="249"/>
      <c r="M178" s="249"/>
      <c r="N178" s="249"/>
      <c r="O178" s="250"/>
      <c r="P178" s="251"/>
      <c r="Q178" s="249"/>
    </row>
    <row r="179" spans="1:17" ht="15.75" customHeight="1">
      <c r="A179" s="325"/>
      <c r="B179" s="249"/>
      <c r="C179" s="249"/>
      <c r="D179" s="250"/>
      <c r="E179" s="250"/>
      <c r="F179" s="326"/>
      <c r="G179" s="249"/>
      <c r="H179" s="253"/>
      <c r="I179" s="249"/>
      <c r="J179" s="249"/>
      <c r="K179" s="249"/>
      <c r="L179" s="249"/>
      <c r="M179" s="249"/>
      <c r="N179" s="249"/>
      <c r="O179" s="250"/>
      <c r="P179" s="251"/>
      <c r="Q179" s="249"/>
    </row>
    <row r="180" spans="1:17" ht="15.75" customHeight="1">
      <c r="A180" s="325"/>
      <c r="B180" s="249"/>
      <c r="C180" s="249"/>
      <c r="D180" s="250"/>
      <c r="E180" s="250"/>
      <c r="F180" s="326"/>
      <c r="G180" s="249"/>
      <c r="H180" s="253"/>
      <c r="I180" s="249"/>
      <c r="J180" s="249"/>
      <c r="K180" s="249"/>
      <c r="L180" s="249"/>
      <c r="M180" s="249"/>
      <c r="N180" s="249"/>
      <c r="O180" s="250"/>
      <c r="P180" s="251"/>
      <c r="Q180" s="249"/>
    </row>
    <row r="181" spans="1:17" ht="15.75" customHeight="1">
      <c r="A181" s="325"/>
      <c r="B181" s="249"/>
      <c r="C181" s="249"/>
      <c r="D181" s="250"/>
      <c r="E181" s="250"/>
      <c r="F181" s="326"/>
      <c r="G181" s="249"/>
      <c r="H181" s="253"/>
      <c r="I181" s="249"/>
      <c r="J181" s="249"/>
      <c r="K181" s="249"/>
      <c r="L181" s="249"/>
      <c r="M181" s="249"/>
      <c r="N181" s="249"/>
      <c r="O181" s="250"/>
      <c r="P181" s="251"/>
      <c r="Q181" s="249"/>
    </row>
    <row r="182" spans="1:17" ht="15.75" customHeight="1">
      <c r="A182" s="325"/>
      <c r="B182" s="249"/>
      <c r="C182" s="249"/>
      <c r="D182" s="250"/>
      <c r="E182" s="250"/>
      <c r="F182" s="326"/>
      <c r="G182" s="249"/>
      <c r="H182" s="253"/>
      <c r="I182" s="249"/>
      <c r="J182" s="249"/>
      <c r="K182" s="249"/>
      <c r="L182" s="249"/>
      <c r="M182" s="249"/>
      <c r="N182" s="249"/>
      <c r="O182" s="250"/>
      <c r="P182" s="251"/>
      <c r="Q182" s="249"/>
    </row>
    <row r="183" spans="1:17" ht="15.75" customHeight="1">
      <c r="A183" s="325"/>
      <c r="B183" s="249"/>
      <c r="C183" s="249"/>
      <c r="D183" s="250"/>
      <c r="E183" s="250"/>
      <c r="F183" s="326"/>
      <c r="G183" s="249"/>
      <c r="H183" s="253"/>
      <c r="I183" s="249"/>
      <c r="J183" s="249"/>
      <c r="K183" s="249"/>
      <c r="L183" s="249"/>
      <c r="M183" s="249"/>
      <c r="N183" s="249"/>
      <c r="O183" s="250"/>
      <c r="P183" s="251"/>
      <c r="Q183" s="249"/>
    </row>
    <row r="184" spans="1:17" ht="15.75" customHeight="1">
      <c r="A184" s="325"/>
      <c r="B184" s="249"/>
      <c r="C184" s="249"/>
      <c r="D184" s="250"/>
      <c r="E184" s="250"/>
      <c r="F184" s="326"/>
      <c r="G184" s="249"/>
      <c r="H184" s="253"/>
      <c r="I184" s="249"/>
      <c r="J184" s="249"/>
      <c r="K184" s="249"/>
      <c r="L184" s="249"/>
      <c r="M184" s="249"/>
      <c r="N184" s="249"/>
      <c r="O184" s="250"/>
      <c r="P184" s="251"/>
      <c r="Q184" s="249"/>
    </row>
    <row r="185" spans="1:17" ht="15.75" customHeight="1">
      <c r="A185" s="325"/>
      <c r="B185" s="249"/>
      <c r="C185" s="249"/>
      <c r="D185" s="250"/>
      <c r="E185" s="250"/>
      <c r="F185" s="326"/>
      <c r="G185" s="249"/>
      <c r="H185" s="253"/>
      <c r="I185" s="249"/>
      <c r="J185" s="249"/>
      <c r="K185" s="249"/>
      <c r="L185" s="249"/>
      <c r="M185" s="249"/>
      <c r="N185" s="249"/>
      <c r="O185" s="250"/>
      <c r="P185" s="251"/>
      <c r="Q185" s="249"/>
    </row>
    <row r="186" spans="1:17" ht="15.75" customHeight="1">
      <c r="A186" s="325"/>
      <c r="B186" s="249"/>
      <c r="C186" s="249"/>
      <c r="D186" s="250"/>
      <c r="E186" s="250"/>
      <c r="F186" s="326"/>
      <c r="G186" s="249"/>
      <c r="H186" s="253"/>
      <c r="I186" s="249"/>
      <c r="J186" s="249"/>
      <c r="K186" s="249"/>
      <c r="L186" s="249"/>
      <c r="M186" s="249"/>
      <c r="N186" s="249"/>
      <c r="O186" s="250"/>
      <c r="P186" s="251"/>
      <c r="Q186" s="249"/>
    </row>
    <row r="187" spans="1:17" ht="15.75" customHeight="1">
      <c r="A187" s="325"/>
      <c r="B187" s="249"/>
      <c r="C187" s="249"/>
      <c r="D187" s="250"/>
      <c r="E187" s="250"/>
      <c r="F187" s="326"/>
      <c r="G187" s="249"/>
      <c r="H187" s="253"/>
      <c r="I187" s="249"/>
      <c r="J187" s="249"/>
      <c r="K187" s="249"/>
      <c r="L187" s="249"/>
      <c r="M187" s="249"/>
      <c r="N187" s="249"/>
      <c r="O187" s="250"/>
      <c r="P187" s="251"/>
      <c r="Q187" s="249"/>
    </row>
    <row r="188" spans="1:17" ht="15.75" customHeight="1">
      <c r="A188" s="325"/>
      <c r="B188" s="249"/>
      <c r="C188" s="249"/>
      <c r="D188" s="250"/>
      <c r="E188" s="250"/>
      <c r="F188" s="326"/>
      <c r="G188" s="249"/>
      <c r="H188" s="253"/>
      <c r="I188" s="249"/>
      <c r="J188" s="249"/>
      <c r="K188" s="249"/>
      <c r="L188" s="249"/>
      <c r="M188" s="249"/>
      <c r="N188" s="249"/>
      <c r="O188" s="250"/>
      <c r="P188" s="251"/>
      <c r="Q188" s="249"/>
    </row>
    <row r="189" spans="1:17" ht="15.75" customHeight="1">
      <c r="A189" s="325"/>
      <c r="B189" s="249"/>
      <c r="C189" s="249"/>
      <c r="D189" s="250"/>
      <c r="E189" s="250"/>
      <c r="F189" s="326"/>
      <c r="G189" s="249"/>
      <c r="H189" s="253"/>
      <c r="I189" s="249"/>
      <c r="J189" s="249"/>
      <c r="K189" s="249"/>
      <c r="L189" s="249"/>
      <c r="M189" s="249"/>
      <c r="N189" s="249"/>
      <c r="O189" s="250"/>
      <c r="P189" s="251"/>
      <c r="Q189" s="249"/>
    </row>
    <row r="190" spans="1:17" ht="15.75" customHeight="1">
      <c r="A190" s="325"/>
      <c r="B190" s="249"/>
      <c r="C190" s="249"/>
      <c r="D190" s="250"/>
      <c r="E190" s="250"/>
      <c r="F190" s="326"/>
      <c r="G190" s="249"/>
      <c r="H190" s="253"/>
      <c r="I190" s="249"/>
      <c r="J190" s="249"/>
      <c r="K190" s="249"/>
      <c r="L190" s="249"/>
      <c r="M190" s="249"/>
      <c r="N190" s="249"/>
      <c r="O190" s="250"/>
      <c r="P190" s="251"/>
      <c r="Q190" s="249"/>
    </row>
    <row r="191" spans="1:17" ht="15.75" customHeight="1">
      <c r="A191" s="325"/>
      <c r="B191" s="249"/>
      <c r="C191" s="249"/>
      <c r="D191" s="250"/>
      <c r="E191" s="250"/>
      <c r="F191" s="326"/>
      <c r="G191" s="249"/>
      <c r="H191" s="253"/>
      <c r="I191" s="249"/>
      <c r="J191" s="249"/>
      <c r="K191" s="249"/>
      <c r="L191" s="249"/>
      <c r="M191" s="249"/>
      <c r="N191" s="249"/>
      <c r="O191" s="250"/>
      <c r="P191" s="251"/>
      <c r="Q191" s="249"/>
    </row>
    <row r="192" spans="1:17" ht="15.75" customHeight="1">
      <c r="A192" s="325"/>
      <c r="B192" s="249"/>
      <c r="C192" s="249"/>
      <c r="D192" s="250"/>
      <c r="E192" s="250"/>
      <c r="F192" s="326"/>
      <c r="G192" s="249"/>
      <c r="H192" s="253"/>
      <c r="I192" s="249"/>
      <c r="J192" s="249"/>
      <c r="K192" s="249"/>
      <c r="L192" s="249"/>
      <c r="M192" s="249"/>
      <c r="N192" s="249"/>
      <c r="O192" s="250"/>
      <c r="P192" s="251"/>
      <c r="Q192" s="249"/>
    </row>
    <row r="193" spans="1:17" ht="15.75" customHeight="1">
      <c r="A193" s="325"/>
      <c r="B193" s="249"/>
      <c r="C193" s="249"/>
      <c r="D193" s="250"/>
      <c r="E193" s="250"/>
      <c r="F193" s="326"/>
      <c r="G193" s="249"/>
      <c r="H193" s="253"/>
      <c r="I193" s="249"/>
      <c r="J193" s="249"/>
      <c r="K193" s="249"/>
      <c r="L193" s="249"/>
      <c r="M193" s="249"/>
      <c r="N193" s="249"/>
      <c r="O193" s="250"/>
      <c r="P193" s="251"/>
      <c r="Q193" s="249"/>
    </row>
    <row r="194" spans="1:17" ht="15.75" customHeight="1">
      <c r="A194" s="325"/>
      <c r="B194" s="249"/>
      <c r="C194" s="249"/>
      <c r="D194" s="250"/>
      <c r="E194" s="250"/>
      <c r="F194" s="326"/>
      <c r="G194" s="249"/>
      <c r="H194" s="253"/>
      <c r="I194" s="249"/>
      <c r="J194" s="249"/>
      <c r="K194" s="249"/>
      <c r="L194" s="249"/>
      <c r="M194" s="249"/>
      <c r="N194" s="249"/>
      <c r="O194" s="250"/>
      <c r="P194" s="251"/>
      <c r="Q194" s="249"/>
    </row>
    <row r="195" spans="1:17" ht="15.75" customHeight="1">
      <c r="A195" s="325"/>
      <c r="B195" s="249"/>
      <c r="C195" s="249"/>
      <c r="D195" s="250"/>
      <c r="E195" s="250"/>
      <c r="F195" s="326"/>
      <c r="G195" s="249"/>
      <c r="H195" s="253"/>
      <c r="I195" s="249"/>
      <c r="J195" s="249"/>
      <c r="K195" s="249"/>
      <c r="L195" s="249"/>
      <c r="M195" s="249"/>
      <c r="N195" s="249"/>
      <c r="O195" s="250"/>
      <c r="P195" s="251"/>
      <c r="Q195" s="249"/>
    </row>
    <row r="196" spans="1:17" ht="15.75" customHeight="1">
      <c r="A196" s="325"/>
      <c r="B196" s="249"/>
      <c r="C196" s="249"/>
      <c r="D196" s="250"/>
      <c r="E196" s="250"/>
      <c r="F196" s="326"/>
      <c r="G196" s="249"/>
      <c r="H196" s="253"/>
      <c r="I196" s="249"/>
      <c r="J196" s="249"/>
      <c r="K196" s="249"/>
      <c r="L196" s="249"/>
      <c r="M196" s="249"/>
      <c r="N196" s="249"/>
      <c r="O196" s="250"/>
      <c r="P196" s="251"/>
      <c r="Q196" s="249"/>
    </row>
    <row r="197" spans="1:17" ht="15.75" customHeight="1">
      <c r="A197" s="325"/>
      <c r="B197" s="249"/>
      <c r="C197" s="249"/>
      <c r="D197" s="250"/>
      <c r="E197" s="250"/>
      <c r="F197" s="326"/>
      <c r="G197" s="249"/>
      <c r="H197" s="253"/>
      <c r="I197" s="249"/>
      <c r="J197" s="249"/>
      <c r="K197" s="249"/>
      <c r="L197" s="249"/>
      <c r="M197" s="249"/>
      <c r="N197" s="249"/>
      <c r="O197" s="250"/>
      <c r="P197" s="251"/>
      <c r="Q197" s="249"/>
    </row>
    <row r="198" spans="1:17" ht="15.75" customHeight="1">
      <c r="A198" s="325"/>
      <c r="B198" s="249"/>
      <c r="C198" s="249"/>
      <c r="D198" s="250"/>
      <c r="E198" s="250"/>
      <c r="F198" s="326"/>
      <c r="G198" s="249"/>
      <c r="H198" s="253"/>
      <c r="I198" s="249"/>
      <c r="J198" s="249"/>
      <c r="K198" s="249"/>
      <c r="L198" s="249"/>
      <c r="M198" s="249"/>
      <c r="N198" s="249"/>
      <c r="O198" s="250"/>
      <c r="P198" s="251"/>
      <c r="Q198" s="249"/>
    </row>
    <row r="199" spans="1:17" ht="15.75" customHeight="1">
      <c r="A199" s="325"/>
      <c r="B199" s="249"/>
      <c r="C199" s="249"/>
      <c r="D199" s="250"/>
      <c r="E199" s="250"/>
      <c r="F199" s="326"/>
      <c r="G199" s="249"/>
      <c r="H199" s="253"/>
      <c r="I199" s="249"/>
      <c r="J199" s="249"/>
      <c r="K199" s="249"/>
      <c r="L199" s="249"/>
      <c r="M199" s="249"/>
      <c r="N199" s="249"/>
      <c r="O199" s="250"/>
      <c r="P199" s="251"/>
      <c r="Q199" s="249"/>
    </row>
    <row r="200" spans="1:17" ht="15.75" customHeight="1">
      <c r="A200" s="325"/>
      <c r="B200" s="249"/>
      <c r="C200" s="249"/>
      <c r="D200" s="250"/>
      <c r="E200" s="250"/>
      <c r="F200" s="326"/>
      <c r="G200" s="249"/>
      <c r="H200" s="253"/>
      <c r="I200" s="249"/>
      <c r="J200" s="249"/>
      <c r="K200" s="249"/>
      <c r="L200" s="249"/>
      <c r="M200" s="249"/>
      <c r="N200" s="249"/>
      <c r="O200" s="250"/>
      <c r="P200" s="251"/>
      <c r="Q200" s="249"/>
    </row>
    <row r="201" spans="1:17" ht="15.75" customHeight="1">
      <c r="A201" s="325"/>
      <c r="B201" s="249"/>
      <c r="C201" s="249"/>
      <c r="D201" s="250"/>
      <c r="E201" s="250"/>
      <c r="F201" s="326"/>
      <c r="G201" s="249"/>
      <c r="H201" s="253"/>
      <c r="I201" s="249"/>
      <c r="J201" s="249"/>
      <c r="K201" s="249"/>
      <c r="L201" s="249"/>
      <c r="M201" s="249"/>
      <c r="N201" s="249"/>
      <c r="O201" s="250"/>
      <c r="P201" s="251"/>
      <c r="Q201" s="249"/>
    </row>
    <row r="202" spans="1:17" ht="15.75" customHeight="1">
      <c r="A202" s="325"/>
      <c r="B202" s="249"/>
      <c r="C202" s="249"/>
      <c r="D202" s="250"/>
      <c r="E202" s="250"/>
      <c r="F202" s="326"/>
      <c r="G202" s="249"/>
      <c r="H202" s="253"/>
      <c r="I202" s="249"/>
      <c r="J202" s="249"/>
      <c r="K202" s="249"/>
      <c r="L202" s="249"/>
      <c r="M202" s="249"/>
      <c r="N202" s="249"/>
      <c r="O202" s="250"/>
      <c r="P202" s="251"/>
      <c r="Q202" s="249"/>
    </row>
    <row r="203" spans="1:17" ht="15.75" customHeight="1">
      <c r="A203" s="325"/>
      <c r="B203" s="249"/>
      <c r="C203" s="249"/>
      <c r="D203" s="250"/>
      <c r="E203" s="250"/>
      <c r="F203" s="326"/>
      <c r="G203" s="249"/>
      <c r="H203" s="253"/>
      <c r="I203" s="249"/>
      <c r="J203" s="249"/>
      <c r="K203" s="249"/>
      <c r="L203" s="249"/>
      <c r="M203" s="249"/>
      <c r="N203" s="249"/>
      <c r="O203" s="250"/>
      <c r="P203" s="251"/>
      <c r="Q203" s="249"/>
    </row>
    <row r="204" spans="1:17" ht="15.75" customHeight="1">
      <c r="A204" s="325"/>
      <c r="B204" s="249"/>
      <c r="C204" s="249"/>
      <c r="D204" s="250"/>
      <c r="E204" s="250"/>
      <c r="F204" s="326"/>
      <c r="G204" s="249"/>
      <c r="H204" s="253"/>
      <c r="I204" s="249"/>
      <c r="J204" s="249"/>
      <c r="K204" s="249"/>
      <c r="L204" s="249"/>
      <c r="M204" s="249"/>
      <c r="N204" s="249"/>
      <c r="O204" s="250"/>
      <c r="P204" s="251"/>
      <c r="Q204" s="249"/>
    </row>
    <row r="205" spans="1:17" ht="15.75" customHeight="1">
      <c r="A205" s="325"/>
      <c r="B205" s="249"/>
      <c r="C205" s="249"/>
      <c r="D205" s="250"/>
      <c r="E205" s="250"/>
      <c r="F205" s="326"/>
      <c r="G205" s="249"/>
      <c r="H205" s="253"/>
      <c r="I205" s="249"/>
      <c r="J205" s="249"/>
      <c r="K205" s="249"/>
      <c r="L205" s="249"/>
      <c r="M205" s="249"/>
      <c r="N205" s="249"/>
      <c r="O205" s="250"/>
      <c r="P205" s="251"/>
      <c r="Q205" s="249"/>
    </row>
    <row r="206" spans="1:17" ht="15.75" customHeight="1">
      <c r="A206" s="325"/>
      <c r="B206" s="249"/>
      <c r="C206" s="249"/>
      <c r="D206" s="250"/>
      <c r="E206" s="250"/>
      <c r="F206" s="326"/>
      <c r="G206" s="249"/>
      <c r="H206" s="253"/>
      <c r="I206" s="249"/>
      <c r="J206" s="249"/>
      <c r="K206" s="249"/>
      <c r="L206" s="249"/>
      <c r="M206" s="249"/>
      <c r="N206" s="249"/>
      <c r="O206" s="250"/>
      <c r="P206" s="251"/>
      <c r="Q206" s="249"/>
    </row>
    <row r="207" spans="1:17" ht="15.75" customHeight="1">
      <c r="A207" s="325"/>
      <c r="B207" s="249"/>
      <c r="C207" s="249"/>
      <c r="D207" s="250"/>
      <c r="E207" s="250"/>
      <c r="F207" s="326"/>
      <c r="G207" s="249"/>
      <c r="H207" s="253"/>
      <c r="I207" s="249"/>
      <c r="J207" s="249"/>
      <c r="K207" s="249"/>
      <c r="L207" s="249"/>
      <c r="M207" s="249"/>
      <c r="N207" s="249"/>
      <c r="O207" s="250"/>
      <c r="P207" s="251"/>
      <c r="Q207" s="249"/>
    </row>
    <row r="208" spans="1:17" ht="15.75" customHeight="1">
      <c r="A208" s="325"/>
      <c r="B208" s="249"/>
      <c r="C208" s="249"/>
      <c r="D208" s="250"/>
      <c r="E208" s="250"/>
      <c r="F208" s="326"/>
      <c r="G208" s="249"/>
      <c r="H208" s="253"/>
      <c r="I208" s="249"/>
      <c r="J208" s="249"/>
      <c r="K208" s="249"/>
      <c r="L208" s="249"/>
      <c r="M208" s="249"/>
      <c r="N208" s="249"/>
      <c r="O208" s="250"/>
      <c r="P208" s="251"/>
      <c r="Q208" s="249"/>
    </row>
    <row r="209" spans="1:17" ht="15.75" customHeight="1">
      <c r="A209" s="325"/>
      <c r="B209" s="249"/>
      <c r="C209" s="249"/>
      <c r="D209" s="250"/>
      <c r="E209" s="250"/>
      <c r="F209" s="326"/>
      <c r="G209" s="249"/>
      <c r="H209" s="253"/>
      <c r="I209" s="249"/>
      <c r="J209" s="249"/>
      <c r="K209" s="249"/>
      <c r="L209" s="249"/>
      <c r="M209" s="249"/>
      <c r="N209" s="249"/>
      <c r="O209" s="250"/>
      <c r="P209" s="251"/>
      <c r="Q209" s="249"/>
    </row>
    <row r="210" spans="1:17" ht="15.75" customHeight="1">
      <c r="A210" s="325"/>
      <c r="B210" s="249"/>
      <c r="C210" s="249"/>
      <c r="D210" s="250"/>
      <c r="E210" s="250"/>
      <c r="F210" s="326"/>
      <c r="G210" s="249"/>
      <c r="H210" s="253"/>
      <c r="I210" s="249"/>
      <c r="J210" s="249"/>
      <c r="K210" s="249"/>
      <c r="L210" s="249"/>
      <c r="M210" s="249"/>
      <c r="N210" s="249"/>
      <c r="O210" s="250"/>
      <c r="P210" s="251"/>
      <c r="Q210" s="249"/>
    </row>
    <row r="211" spans="1:17" ht="15.75" customHeight="1">
      <c r="A211" s="325"/>
      <c r="B211" s="249"/>
      <c r="C211" s="249"/>
      <c r="D211" s="250"/>
      <c r="E211" s="250"/>
      <c r="F211" s="326"/>
      <c r="G211" s="249"/>
      <c r="H211" s="253"/>
      <c r="I211" s="249"/>
      <c r="J211" s="249"/>
      <c r="K211" s="249"/>
      <c r="L211" s="249"/>
      <c r="M211" s="249"/>
      <c r="N211" s="249"/>
      <c r="O211" s="250"/>
      <c r="P211" s="251"/>
      <c r="Q211" s="249"/>
    </row>
    <row r="212" spans="1:17" ht="15.75" customHeight="1">
      <c r="A212" s="325"/>
      <c r="B212" s="249"/>
      <c r="C212" s="249"/>
      <c r="D212" s="250"/>
      <c r="E212" s="250"/>
      <c r="F212" s="326"/>
      <c r="G212" s="249"/>
      <c r="H212" s="253"/>
      <c r="I212" s="249"/>
      <c r="J212" s="249"/>
      <c r="K212" s="249"/>
      <c r="L212" s="249"/>
      <c r="M212" s="249"/>
      <c r="N212" s="249"/>
      <c r="O212" s="250"/>
      <c r="P212" s="251"/>
      <c r="Q212" s="249"/>
    </row>
    <row r="213" spans="1:17" ht="15.75" customHeight="1">
      <c r="A213" s="325"/>
      <c r="B213" s="249"/>
      <c r="C213" s="249"/>
      <c r="D213" s="250"/>
      <c r="E213" s="250"/>
      <c r="F213" s="326"/>
      <c r="G213" s="249"/>
      <c r="H213" s="253"/>
      <c r="I213" s="249"/>
      <c r="J213" s="249"/>
      <c r="K213" s="249"/>
      <c r="L213" s="249"/>
      <c r="M213" s="249"/>
      <c r="N213" s="249"/>
      <c r="O213" s="250"/>
      <c r="P213" s="251"/>
      <c r="Q213" s="249"/>
    </row>
    <row r="214" spans="1:17" ht="15.75" customHeight="1">
      <c r="A214" s="325"/>
      <c r="B214" s="249"/>
      <c r="C214" s="249"/>
      <c r="D214" s="250"/>
      <c r="E214" s="250"/>
      <c r="F214" s="326"/>
      <c r="G214" s="249"/>
      <c r="H214" s="253"/>
      <c r="I214" s="249"/>
      <c r="J214" s="249"/>
      <c r="K214" s="249"/>
      <c r="L214" s="249"/>
      <c r="M214" s="249"/>
      <c r="N214" s="249"/>
      <c r="O214" s="250"/>
      <c r="P214" s="251"/>
      <c r="Q214" s="249"/>
    </row>
    <row r="215" spans="1:17" ht="15.75" customHeight="1">
      <c r="A215" s="325"/>
      <c r="B215" s="249"/>
      <c r="C215" s="249"/>
      <c r="D215" s="250"/>
      <c r="E215" s="250"/>
      <c r="F215" s="326"/>
      <c r="G215" s="249"/>
      <c r="H215" s="253"/>
      <c r="I215" s="249"/>
      <c r="J215" s="249"/>
      <c r="K215" s="249"/>
      <c r="L215" s="249"/>
      <c r="M215" s="249"/>
      <c r="N215" s="249"/>
      <c r="O215" s="250"/>
      <c r="P215" s="251"/>
      <c r="Q215" s="249"/>
    </row>
    <row r="216" spans="1:17" ht="15.75" customHeight="1">
      <c r="A216" s="325"/>
      <c r="B216" s="249"/>
      <c r="C216" s="249"/>
      <c r="D216" s="250"/>
      <c r="E216" s="250"/>
      <c r="F216" s="326"/>
      <c r="G216" s="249"/>
      <c r="H216" s="253"/>
      <c r="I216" s="249"/>
      <c r="J216" s="249"/>
      <c r="K216" s="249"/>
      <c r="L216" s="249"/>
      <c r="M216" s="249"/>
      <c r="N216" s="249"/>
      <c r="O216" s="250"/>
      <c r="P216" s="251"/>
      <c r="Q216" s="249"/>
    </row>
    <row r="217" spans="1:17" ht="15.75" customHeight="1">
      <c r="A217" s="325"/>
      <c r="B217" s="249"/>
      <c r="C217" s="249"/>
      <c r="D217" s="250"/>
      <c r="E217" s="250"/>
      <c r="F217" s="326"/>
      <c r="G217" s="249"/>
      <c r="H217" s="253"/>
      <c r="I217" s="249"/>
      <c r="J217" s="249"/>
      <c r="K217" s="249"/>
      <c r="L217" s="249"/>
      <c r="M217" s="249"/>
      <c r="N217" s="249"/>
      <c r="O217" s="250"/>
      <c r="P217" s="251"/>
      <c r="Q217" s="249"/>
    </row>
    <row r="218" spans="1:17" ht="15.75" customHeight="1">
      <c r="A218" s="325"/>
      <c r="B218" s="249"/>
      <c r="C218" s="249"/>
      <c r="D218" s="250"/>
      <c r="E218" s="250"/>
      <c r="F218" s="326"/>
      <c r="G218" s="249"/>
      <c r="H218" s="253"/>
      <c r="I218" s="249"/>
      <c r="J218" s="249"/>
      <c r="K218" s="249"/>
      <c r="L218" s="249"/>
      <c r="M218" s="249"/>
      <c r="N218" s="249"/>
      <c r="O218" s="250"/>
      <c r="P218" s="251"/>
      <c r="Q218" s="249"/>
    </row>
    <row r="219" spans="1:17" ht="15.75" customHeight="1">
      <c r="A219" s="325"/>
      <c r="B219" s="249"/>
      <c r="C219" s="249"/>
      <c r="D219" s="250"/>
      <c r="E219" s="250"/>
      <c r="F219" s="326"/>
      <c r="G219" s="249"/>
      <c r="H219" s="253"/>
      <c r="I219" s="249"/>
      <c r="J219" s="249"/>
      <c r="K219" s="249"/>
      <c r="L219" s="249"/>
      <c r="M219" s="249"/>
      <c r="N219" s="249"/>
      <c r="O219" s="250"/>
      <c r="P219" s="251"/>
      <c r="Q219" s="249"/>
    </row>
    <row r="220" spans="1:17" ht="15.75" customHeight="1">
      <c r="A220" s="325"/>
      <c r="B220" s="249"/>
      <c r="C220" s="249"/>
      <c r="D220" s="250"/>
      <c r="E220" s="250"/>
      <c r="F220" s="326"/>
      <c r="G220" s="249"/>
      <c r="H220" s="253"/>
      <c r="I220" s="249"/>
      <c r="J220" s="249"/>
      <c r="K220" s="249"/>
      <c r="L220" s="249"/>
      <c r="M220" s="249"/>
      <c r="N220" s="249"/>
      <c r="O220" s="250"/>
      <c r="P220" s="251"/>
      <c r="Q220" s="249"/>
    </row>
    <row r="221" spans="1:17" ht="15.75" customHeight="1">
      <c r="A221" s="325"/>
      <c r="B221" s="249"/>
      <c r="C221" s="249"/>
      <c r="D221" s="250"/>
      <c r="E221" s="250"/>
      <c r="F221" s="326"/>
      <c r="G221" s="249"/>
      <c r="H221" s="253"/>
      <c r="I221" s="249"/>
      <c r="J221" s="249"/>
      <c r="K221" s="249"/>
      <c r="L221" s="249"/>
      <c r="M221" s="249"/>
      <c r="N221" s="249"/>
      <c r="O221" s="250"/>
      <c r="P221" s="251"/>
      <c r="Q221" s="249"/>
    </row>
    <row r="222" spans="1:17" ht="15.75" customHeight="1">
      <c r="A222" s="325"/>
      <c r="B222" s="249"/>
      <c r="C222" s="249"/>
      <c r="D222" s="250"/>
      <c r="E222" s="250"/>
      <c r="F222" s="326"/>
      <c r="G222" s="249"/>
      <c r="H222" s="253"/>
      <c r="I222" s="249"/>
      <c r="J222" s="249"/>
      <c r="K222" s="249"/>
      <c r="L222" s="249"/>
      <c r="M222" s="249"/>
      <c r="N222" s="249"/>
      <c r="O222" s="250"/>
      <c r="P222" s="251"/>
      <c r="Q222" s="249"/>
    </row>
    <row r="223" spans="1:17" ht="15.75" customHeight="1">
      <c r="A223" s="325"/>
      <c r="B223" s="249"/>
      <c r="C223" s="249"/>
      <c r="D223" s="250"/>
      <c r="E223" s="250"/>
      <c r="F223" s="326"/>
      <c r="G223" s="249"/>
      <c r="H223" s="253"/>
      <c r="I223" s="249"/>
      <c r="J223" s="249"/>
      <c r="K223" s="249"/>
      <c r="L223" s="249"/>
      <c r="M223" s="249"/>
      <c r="N223" s="249"/>
      <c r="O223" s="250"/>
      <c r="P223" s="251"/>
      <c r="Q223" s="249"/>
    </row>
    <row r="224" spans="1:17" ht="15.75" customHeight="1">
      <c r="A224" s="325"/>
      <c r="B224" s="249"/>
      <c r="C224" s="249"/>
      <c r="D224" s="250"/>
      <c r="E224" s="250"/>
      <c r="F224" s="326"/>
      <c r="G224" s="249"/>
      <c r="H224" s="253"/>
      <c r="I224" s="249"/>
      <c r="J224" s="249"/>
      <c r="K224" s="249"/>
      <c r="L224" s="249"/>
      <c r="M224" s="249"/>
      <c r="N224" s="249"/>
      <c r="O224" s="250"/>
      <c r="P224" s="251"/>
      <c r="Q224" s="249"/>
    </row>
    <row r="225" spans="1:17" ht="15.75" customHeight="1">
      <c r="A225" s="325"/>
      <c r="B225" s="249"/>
      <c r="C225" s="249"/>
      <c r="D225" s="250"/>
      <c r="E225" s="250"/>
      <c r="F225" s="326"/>
      <c r="G225" s="249"/>
      <c r="H225" s="253"/>
      <c r="I225" s="249"/>
      <c r="J225" s="249"/>
      <c r="K225" s="249"/>
      <c r="L225" s="249"/>
      <c r="M225" s="249"/>
      <c r="N225" s="249"/>
      <c r="O225" s="250"/>
      <c r="P225" s="251"/>
      <c r="Q225" s="249"/>
    </row>
    <row r="226" spans="1:17" ht="15.75" customHeight="1">
      <c r="A226" s="325"/>
      <c r="B226" s="249"/>
      <c r="C226" s="249"/>
      <c r="D226" s="250"/>
      <c r="E226" s="250"/>
      <c r="F226" s="326"/>
      <c r="G226" s="249"/>
      <c r="H226" s="253"/>
      <c r="I226" s="249"/>
      <c r="J226" s="249"/>
      <c r="K226" s="249"/>
      <c r="L226" s="249"/>
      <c r="M226" s="249"/>
      <c r="N226" s="249"/>
      <c r="O226" s="250"/>
      <c r="P226" s="251"/>
      <c r="Q226" s="249"/>
    </row>
    <row r="227" spans="1:17" ht="15.75" customHeight="1">
      <c r="A227" s="325"/>
      <c r="B227" s="249"/>
      <c r="C227" s="249"/>
      <c r="D227" s="250"/>
      <c r="E227" s="250"/>
      <c r="F227" s="326"/>
      <c r="G227" s="249"/>
      <c r="H227" s="253"/>
      <c r="I227" s="249"/>
      <c r="J227" s="249"/>
      <c r="K227" s="249"/>
      <c r="L227" s="249"/>
      <c r="M227" s="249"/>
      <c r="N227" s="249"/>
      <c r="O227" s="250"/>
      <c r="P227" s="251"/>
      <c r="Q227" s="249"/>
    </row>
    <row r="228" spans="1:17" ht="15.75" customHeight="1">
      <c r="A228" s="325"/>
      <c r="B228" s="249"/>
      <c r="C228" s="249"/>
      <c r="D228" s="250"/>
      <c r="E228" s="250"/>
      <c r="F228" s="326"/>
      <c r="G228" s="249"/>
      <c r="H228" s="253"/>
      <c r="I228" s="249"/>
      <c r="J228" s="249"/>
      <c r="K228" s="249"/>
      <c r="L228" s="249"/>
      <c r="M228" s="249"/>
      <c r="N228" s="249"/>
      <c r="O228" s="250"/>
      <c r="P228" s="251"/>
      <c r="Q228" s="249"/>
    </row>
    <row r="229" spans="1:17" ht="15.75" customHeight="1">
      <c r="A229" s="325"/>
      <c r="B229" s="249"/>
      <c r="C229" s="249"/>
      <c r="D229" s="250"/>
      <c r="E229" s="250"/>
      <c r="F229" s="326"/>
      <c r="G229" s="249"/>
      <c r="H229" s="253"/>
      <c r="I229" s="249"/>
      <c r="J229" s="249"/>
      <c r="K229" s="249"/>
      <c r="L229" s="249"/>
      <c r="M229" s="249"/>
      <c r="N229" s="249"/>
      <c r="O229" s="250"/>
      <c r="P229" s="251"/>
      <c r="Q229" s="249"/>
    </row>
    <row r="230" spans="1:17" ht="15.75" customHeight="1">
      <c r="A230" s="325"/>
      <c r="B230" s="249"/>
      <c r="C230" s="249"/>
      <c r="D230" s="250"/>
      <c r="E230" s="250"/>
      <c r="F230" s="326"/>
      <c r="G230" s="249"/>
      <c r="H230" s="253"/>
      <c r="I230" s="249"/>
      <c r="J230" s="249"/>
      <c r="K230" s="249"/>
      <c r="L230" s="249"/>
      <c r="M230" s="249"/>
      <c r="N230" s="249"/>
      <c r="O230" s="250"/>
      <c r="P230" s="251"/>
      <c r="Q230" s="249"/>
    </row>
    <row r="231" spans="1:17" ht="15.75" customHeight="1">
      <c r="A231" s="325"/>
      <c r="B231" s="249"/>
      <c r="C231" s="249"/>
      <c r="D231" s="250"/>
      <c r="E231" s="250"/>
      <c r="F231" s="326"/>
      <c r="G231" s="249"/>
      <c r="H231" s="253"/>
      <c r="I231" s="249"/>
      <c r="J231" s="249"/>
      <c r="K231" s="249"/>
      <c r="L231" s="249"/>
      <c r="M231" s="249"/>
      <c r="N231" s="249"/>
      <c r="O231" s="250"/>
      <c r="P231" s="251"/>
      <c r="Q231" s="249"/>
    </row>
    <row r="232" spans="1:17" ht="15.75" customHeight="1">
      <c r="A232" s="325"/>
      <c r="B232" s="249"/>
      <c r="C232" s="249"/>
      <c r="D232" s="250"/>
      <c r="E232" s="250"/>
      <c r="F232" s="326"/>
      <c r="G232" s="249"/>
      <c r="H232" s="253"/>
      <c r="I232" s="249"/>
      <c r="J232" s="249"/>
      <c r="K232" s="249"/>
      <c r="L232" s="249"/>
      <c r="M232" s="249"/>
      <c r="N232" s="249"/>
      <c r="O232" s="250"/>
      <c r="P232" s="251"/>
      <c r="Q232" s="249"/>
    </row>
    <row r="233" spans="1:17" ht="15.75" customHeight="1">
      <c r="A233" s="325"/>
      <c r="B233" s="249"/>
      <c r="C233" s="249"/>
      <c r="D233" s="250"/>
      <c r="E233" s="250"/>
      <c r="F233" s="326"/>
      <c r="G233" s="249"/>
      <c r="H233" s="253"/>
      <c r="I233" s="249"/>
      <c r="J233" s="249"/>
      <c r="K233" s="249"/>
      <c r="L233" s="249"/>
      <c r="M233" s="249"/>
      <c r="N233" s="249"/>
      <c r="O233" s="250"/>
      <c r="P233" s="251"/>
      <c r="Q233" s="249"/>
    </row>
    <row r="234" spans="1:17" ht="15.75" customHeight="1">
      <c r="A234" s="325"/>
      <c r="B234" s="249"/>
      <c r="C234" s="249"/>
      <c r="D234" s="250"/>
      <c r="E234" s="250"/>
      <c r="F234" s="326"/>
      <c r="G234" s="249"/>
      <c r="H234" s="253"/>
      <c r="I234" s="249"/>
      <c r="J234" s="249"/>
      <c r="K234" s="249"/>
      <c r="L234" s="249"/>
      <c r="M234" s="249"/>
      <c r="N234" s="249"/>
      <c r="O234" s="250"/>
      <c r="P234" s="251"/>
      <c r="Q234" s="249"/>
    </row>
    <row r="235" spans="1:17" ht="15.75" customHeight="1">
      <c r="A235" s="325"/>
      <c r="B235" s="249"/>
      <c r="C235" s="249"/>
      <c r="D235" s="250"/>
      <c r="E235" s="250"/>
      <c r="F235" s="326"/>
      <c r="G235" s="249"/>
      <c r="H235" s="253"/>
      <c r="I235" s="249"/>
      <c r="J235" s="249"/>
      <c r="K235" s="249"/>
      <c r="L235" s="249"/>
      <c r="M235" s="249"/>
      <c r="N235" s="249"/>
      <c r="O235" s="250"/>
      <c r="P235" s="251"/>
      <c r="Q235" s="249"/>
    </row>
    <row r="236" spans="1:17" ht="15.75" customHeight="1">
      <c r="A236" s="325"/>
      <c r="B236" s="249"/>
      <c r="C236" s="249"/>
      <c r="D236" s="250"/>
      <c r="E236" s="250"/>
      <c r="F236" s="326"/>
      <c r="G236" s="249"/>
      <c r="H236" s="253"/>
      <c r="I236" s="249"/>
      <c r="J236" s="249"/>
      <c r="K236" s="249"/>
      <c r="L236" s="249"/>
      <c r="M236" s="249"/>
      <c r="N236" s="249"/>
      <c r="O236" s="250"/>
      <c r="P236" s="251"/>
      <c r="Q236" s="249"/>
    </row>
    <row r="237" spans="1:17" ht="15.75" customHeight="1">
      <c r="A237" s="325"/>
      <c r="B237" s="249"/>
      <c r="C237" s="249"/>
      <c r="D237" s="250"/>
      <c r="E237" s="250"/>
      <c r="F237" s="326"/>
      <c r="G237" s="249"/>
      <c r="H237" s="253"/>
      <c r="I237" s="249"/>
      <c r="J237" s="249"/>
      <c r="K237" s="249"/>
      <c r="L237" s="249"/>
      <c r="M237" s="249"/>
      <c r="N237" s="249"/>
      <c r="O237" s="250"/>
      <c r="P237" s="251"/>
      <c r="Q237" s="249"/>
    </row>
    <row r="238" spans="1:17" ht="15.75" customHeight="1">
      <c r="A238" s="325"/>
      <c r="B238" s="249"/>
      <c r="C238" s="249"/>
      <c r="D238" s="250"/>
      <c r="E238" s="250"/>
      <c r="F238" s="326"/>
      <c r="G238" s="249"/>
      <c r="H238" s="253"/>
      <c r="I238" s="249"/>
      <c r="J238" s="249"/>
      <c r="K238" s="249"/>
      <c r="L238" s="249"/>
      <c r="M238" s="249"/>
      <c r="N238" s="249"/>
      <c r="O238" s="250"/>
      <c r="P238" s="251"/>
      <c r="Q238" s="249"/>
    </row>
    <row r="239" spans="1:17" ht="15.75" customHeight="1">
      <c r="A239" s="325"/>
      <c r="B239" s="249"/>
      <c r="C239" s="249"/>
      <c r="D239" s="250"/>
      <c r="E239" s="250"/>
      <c r="F239" s="326"/>
      <c r="G239" s="249"/>
      <c r="H239" s="253"/>
      <c r="I239" s="249"/>
      <c r="J239" s="249"/>
      <c r="K239" s="249"/>
      <c r="L239" s="249"/>
      <c r="M239" s="249"/>
      <c r="N239" s="249"/>
      <c r="O239" s="250"/>
      <c r="P239" s="251"/>
      <c r="Q239" s="249"/>
    </row>
    <row r="240" spans="1:17" ht="15.75" customHeight="1">
      <c r="A240" s="325"/>
      <c r="B240" s="249"/>
      <c r="C240" s="249"/>
      <c r="D240" s="250"/>
      <c r="E240" s="250"/>
      <c r="F240" s="326"/>
      <c r="G240" s="249"/>
      <c r="H240" s="253"/>
      <c r="I240" s="249"/>
      <c r="J240" s="249"/>
      <c r="K240" s="249"/>
      <c r="L240" s="249"/>
      <c r="M240" s="249"/>
      <c r="N240" s="249"/>
      <c r="O240" s="250"/>
      <c r="P240" s="251"/>
      <c r="Q240" s="249"/>
    </row>
    <row r="241" spans="1:17" ht="15.75" customHeight="1">
      <c r="A241" s="325"/>
      <c r="B241" s="249"/>
      <c r="C241" s="249"/>
      <c r="D241" s="250"/>
      <c r="E241" s="250"/>
      <c r="F241" s="326"/>
      <c r="G241" s="249"/>
      <c r="H241" s="253"/>
      <c r="I241" s="249"/>
      <c r="J241" s="249"/>
      <c r="K241" s="249"/>
      <c r="L241" s="249"/>
      <c r="M241" s="249"/>
      <c r="N241" s="249"/>
      <c r="O241" s="250"/>
      <c r="P241" s="251"/>
      <c r="Q241" s="249"/>
    </row>
    <row r="242" spans="1:17" ht="15.75" customHeight="1">
      <c r="A242" s="325"/>
      <c r="B242" s="249"/>
      <c r="C242" s="249"/>
      <c r="D242" s="250"/>
      <c r="E242" s="250"/>
      <c r="F242" s="326"/>
      <c r="G242" s="249"/>
      <c r="H242" s="253"/>
      <c r="I242" s="249"/>
      <c r="J242" s="249"/>
      <c r="K242" s="249"/>
      <c r="L242" s="249"/>
      <c r="M242" s="249"/>
      <c r="N242" s="249"/>
      <c r="O242" s="250"/>
      <c r="P242" s="251"/>
      <c r="Q242" s="249"/>
    </row>
    <row r="243" spans="1:17" ht="15.75" customHeight="1">
      <c r="A243" s="325"/>
      <c r="B243" s="249"/>
      <c r="C243" s="249"/>
      <c r="D243" s="250"/>
      <c r="E243" s="250"/>
      <c r="F243" s="326"/>
      <c r="G243" s="249"/>
      <c r="H243" s="253"/>
      <c r="I243" s="249"/>
      <c r="J243" s="249"/>
      <c r="K243" s="249"/>
      <c r="L243" s="249"/>
      <c r="M243" s="249"/>
      <c r="N243" s="249"/>
      <c r="O243" s="250"/>
      <c r="P243" s="251"/>
      <c r="Q243" s="249"/>
    </row>
    <row r="244" spans="1:17" ht="15.75" customHeight="1">
      <c r="A244" s="325"/>
      <c r="B244" s="249"/>
      <c r="C244" s="249"/>
      <c r="D244" s="250"/>
      <c r="E244" s="250"/>
      <c r="F244" s="326"/>
      <c r="G244" s="249"/>
      <c r="H244" s="253"/>
      <c r="I244" s="249"/>
      <c r="J244" s="249"/>
      <c r="K244" s="249"/>
      <c r="L244" s="249"/>
      <c r="M244" s="249"/>
      <c r="N244" s="249"/>
      <c r="O244" s="250"/>
      <c r="P244" s="251"/>
      <c r="Q244" s="249"/>
    </row>
    <row r="245" spans="1:17" ht="15.75" customHeight="1">
      <c r="A245" s="325"/>
      <c r="B245" s="249"/>
      <c r="C245" s="249"/>
      <c r="D245" s="250"/>
      <c r="E245" s="250"/>
      <c r="F245" s="326"/>
      <c r="G245" s="249"/>
      <c r="H245" s="253"/>
      <c r="I245" s="249"/>
      <c r="J245" s="249"/>
      <c r="K245" s="249"/>
      <c r="L245" s="249"/>
      <c r="M245" s="249"/>
      <c r="N245" s="249"/>
      <c r="O245" s="250"/>
      <c r="P245" s="251"/>
      <c r="Q245" s="249"/>
    </row>
    <row r="246" spans="1:17" ht="15.75" customHeight="1">
      <c r="A246" s="325"/>
      <c r="B246" s="249"/>
      <c r="C246" s="249"/>
      <c r="D246" s="250"/>
      <c r="E246" s="250"/>
      <c r="F246" s="326"/>
      <c r="G246" s="249"/>
      <c r="H246" s="253"/>
      <c r="I246" s="249"/>
      <c r="J246" s="249"/>
      <c r="K246" s="249"/>
      <c r="L246" s="249"/>
      <c r="M246" s="249"/>
      <c r="N246" s="249"/>
      <c r="O246" s="250"/>
      <c r="P246" s="251"/>
      <c r="Q246" s="249"/>
    </row>
    <row r="247" spans="1:17" ht="15.75" customHeight="1">
      <c r="A247" s="325"/>
      <c r="B247" s="249"/>
      <c r="C247" s="249"/>
      <c r="D247" s="250"/>
      <c r="E247" s="250"/>
      <c r="F247" s="326"/>
      <c r="G247" s="249"/>
      <c r="H247" s="253"/>
      <c r="I247" s="249"/>
      <c r="J247" s="249"/>
      <c r="K247" s="249"/>
      <c r="L247" s="249"/>
      <c r="M247" s="249"/>
      <c r="N247" s="249"/>
      <c r="O247" s="250"/>
      <c r="P247" s="251"/>
      <c r="Q247" s="249"/>
    </row>
    <row r="248" spans="1:17" ht="15.75" customHeight="1">
      <c r="A248" s="325"/>
      <c r="B248" s="249"/>
      <c r="C248" s="249"/>
      <c r="D248" s="250"/>
      <c r="E248" s="250"/>
      <c r="F248" s="326"/>
      <c r="G248" s="249"/>
      <c r="H248" s="253"/>
      <c r="I248" s="249"/>
      <c r="J248" s="249"/>
      <c r="K248" s="249"/>
      <c r="L248" s="249"/>
      <c r="M248" s="249"/>
      <c r="N248" s="249"/>
      <c r="O248" s="250"/>
      <c r="P248" s="251"/>
      <c r="Q248" s="249"/>
    </row>
    <row r="249" spans="1:17" ht="15.75" customHeight="1">
      <c r="A249" s="325"/>
      <c r="B249" s="249"/>
      <c r="C249" s="249"/>
      <c r="D249" s="250"/>
      <c r="E249" s="250"/>
      <c r="F249" s="326"/>
      <c r="G249" s="249"/>
      <c r="H249" s="253"/>
      <c r="I249" s="249"/>
      <c r="J249" s="249"/>
      <c r="K249" s="249"/>
      <c r="L249" s="249"/>
      <c r="M249" s="249"/>
      <c r="N249" s="249"/>
      <c r="O249" s="250"/>
      <c r="P249" s="251"/>
      <c r="Q249" s="249"/>
    </row>
    <row r="250" spans="1:17" ht="15.75" customHeight="1">
      <c r="A250" s="325"/>
      <c r="B250" s="249"/>
      <c r="C250" s="249"/>
      <c r="D250" s="250"/>
      <c r="E250" s="250"/>
      <c r="F250" s="326"/>
      <c r="G250" s="249"/>
      <c r="H250" s="253"/>
      <c r="I250" s="249"/>
      <c r="J250" s="249"/>
      <c r="K250" s="249"/>
      <c r="L250" s="249"/>
      <c r="M250" s="249"/>
      <c r="N250" s="249"/>
      <c r="O250" s="250"/>
      <c r="P250" s="251"/>
      <c r="Q250" s="249"/>
    </row>
    <row r="251" spans="1:17" ht="15.75" customHeight="1">
      <c r="A251" s="325"/>
      <c r="B251" s="249"/>
      <c r="C251" s="249"/>
      <c r="D251" s="250"/>
      <c r="E251" s="250"/>
      <c r="F251" s="326"/>
      <c r="G251" s="249"/>
      <c r="H251" s="253"/>
      <c r="I251" s="249"/>
      <c r="J251" s="249"/>
      <c r="K251" s="249"/>
      <c r="L251" s="249"/>
      <c r="M251" s="249"/>
      <c r="N251" s="249"/>
      <c r="O251" s="250"/>
      <c r="P251" s="251"/>
      <c r="Q251" s="249"/>
    </row>
    <row r="252" spans="1:17" ht="15.75" customHeight="1">
      <c r="A252" s="325"/>
      <c r="B252" s="249"/>
      <c r="C252" s="249"/>
      <c r="D252" s="250"/>
      <c r="E252" s="250"/>
      <c r="F252" s="326"/>
      <c r="G252" s="249"/>
      <c r="H252" s="253"/>
      <c r="I252" s="249"/>
      <c r="J252" s="249"/>
      <c r="K252" s="249"/>
      <c r="L252" s="249"/>
      <c r="M252" s="249"/>
      <c r="N252" s="249"/>
      <c r="O252" s="250"/>
      <c r="P252" s="251"/>
      <c r="Q252" s="249"/>
    </row>
    <row r="253" spans="1:17" ht="15.75" customHeight="1">
      <c r="A253" s="325"/>
      <c r="B253" s="249"/>
      <c r="C253" s="249"/>
      <c r="D253" s="250"/>
      <c r="E253" s="250"/>
      <c r="F253" s="326"/>
      <c r="G253" s="249"/>
      <c r="H253" s="253"/>
      <c r="I253" s="249"/>
      <c r="J253" s="249"/>
      <c r="K253" s="249"/>
      <c r="L253" s="249"/>
      <c r="M253" s="249"/>
      <c r="N253" s="249"/>
      <c r="O253" s="250"/>
      <c r="P253" s="251"/>
      <c r="Q253" s="249"/>
    </row>
    <row r="254" spans="1:17" ht="15.75" customHeight="1">
      <c r="A254" s="325"/>
      <c r="B254" s="249"/>
      <c r="C254" s="249"/>
      <c r="D254" s="250"/>
      <c r="E254" s="250"/>
      <c r="F254" s="326"/>
      <c r="G254" s="249"/>
      <c r="H254" s="253"/>
      <c r="I254" s="249"/>
      <c r="J254" s="249"/>
      <c r="K254" s="249"/>
      <c r="L254" s="249"/>
      <c r="M254" s="249"/>
      <c r="N254" s="249"/>
      <c r="O254" s="250"/>
      <c r="P254" s="251"/>
      <c r="Q254" s="249"/>
    </row>
    <row r="255" spans="1:17" ht="15.75" customHeight="1">
      <c r="A255" s="325"/>
      <c r="B255" s="249"/>
      <c r="C255" s="249"/>
      <c r="D255" s="250"/>
      <c r="E255" s="250"/>
      <c r="F255" s="326"/>
      <c r="G255" s="249"/>
      <c r="H255" s="253"/>
      <c r="I255" s="249"/>
      <c r="J255" s="249"/>
      <c r="K255" s="249"/>
      <c r="L255" s="249"/>
      <c r="M255" s="249"/>
      <c r="N255" s="249"/>
      <c r="O255" s="250"/>
      <c r="P255" s="251"/>
      <c r="Q255" s="249"/>
    </row>
    <row r="256" spans="1:17" ht="15.75" customHeight="1">
      <c r="A256" s="325"/>
      <c r="B256" s="249"/>
      <c r="C256" s="249"/>
      <c r="D256" s="250"/>
      <c r="E256" s="250"/>
      <c r="F256" s="326"/>
      <c r="G256" s="249"/>
      <c r="H256" s="253"/>
      <c r="I256" s="249"/>
      <c r="J256" s="249"/>
      <c r="K256" s="249"/>
      <c r="L256" s="249"/>
      <c r="M256" s="249"/>
      <c r="N256" s="249"/>
      <c r="O256" s="250"/>
      <c r="P256" s="251"/>
      <c r="Q256" s="249"/>
    </row>
    <row r="257" spans="1:17" ht="15.75" customHeight="1">
      <c r="A257" s="325"/>
      <c r="B257" s="249"/>
      <c r="C257" s="249"/>
      <c r="D257" s="250"/>
      <c r="E257" s="250"/>
      <c r="F257" s="326"/>
      <c r="G257" s="249"/>
      <c r="H257" s="253"/>
      <c r="I257" s="249"/>
      <c r="J257" s="249"/>
      <c r="K257" s="249"/>
      <c r="L257" s="249"/>
      <c r="M257" s="249"/>
      <c r="N257" s="249"/>
      <c r="O257" s="250"/>
      <c r="P257" s="251"/>
      <c r="Q257" s="249"/>
    </row>
    <row r="258" spans="1:17" ht="15.75" customHeight="1">
      <c r="A258" s="325"/>
      <c r="B258" s="249"/>
      <c r="C258" s="249"/>
      <c r="D258" s="250"/>
      <c r="E258" s="250"/>
      <c r="F258" s="326"/>
      <c r="G258" s="249"/>
      <c r="H258" s="253"/>
      <c r="I258" s="249"/>
      <c r="J258" s="249"/>
      <c r="K258" s="249"/>
      <c r="L258" s="249"/>
      <c r="M258" s="249"/>
      <c r="N258" s="249"/>
      <c r="O258" s="250"/>
      <c r="P258" s="251"/>
      <c r="Q258" s="249"/>
    </row>
    <row r="259" spans="1:17" ht="15.75" customHeight="1">
      <c r="A259" s="325"/>
      <c r="B259" s="249"/>
      <c r="C259" s="249"/>
      <c r="D259" s="250"/>
      <c r="E259" s="250"/>
      <c r="F259" s="326"/>
      <c r="G259" s="249"/>
      <c r="H259" s="253"/>
      <c r="I259" s="249"/>
      <c r="J259" s="249"/>
      <c r="K259" s="249"/>
      <c r="L259" s="249"/>
      <c r="M259" s="249"/>
      <c r="N259" s="249"/>
      <c r="O259" s="250"/>
      <c r="P259" s="251"/>
      <c r="Q259" s="249"/>
    </row>
    <row r="260" spans="1:17" ht="15.75" customHeight="1">
      <c r="A260" s="325"/>
      <c r="B260" s="249"/>
      <c r="C260" s="249"/>
      <c r="D260" s="250"/>
      <c r="E260" s="250"/>
      <c r="F260" s="326"/>
      <c r="G260" s="249"/>
      <c r="H260" s="253"/>
      <c r="I260" s="249"/>
      <c r="J260" s="249"/>
      <c r="K260" s="249"/>
      <c r="L260" s="249"/>
      <c r="M260" s="249"/>
      <c r="N260" s="249"/>
      <c r="O260" s="250"/>
      <c r="P260" s="251"/>
      <c r="Q260" s="249"/>
    </row>
    <row r="261" spans="1:17" ht="15.75" customHeight="1">
      <c r="A261" s="325"/>
      <c r="B261" s="249"/>
      <c r="C261" s="249"/>
      <c r="D261" s="250"/>
      <c r="E261" s="250"/>
      <c r="F261" s="326"/>
      <c r="G261" s="249"/>
      <c r="H261" s="253"/>
      <c r="I261" s="249"/>
      <c r="J261" s="249"/>
      <c r="K261" s="249"/>
      <c r="L261" s="249"/>
      <c r="M261" s="249"/>
      <c r="N261" s="249"/>
      <c r="O261" s="250"/>
      <c r="P261" s="251"/>
      <c r="Q261" s="249"/>
    </row>
    <row r="262" spans="1:17" ht="15.75" customHeight="1">
      <c r="A262" s="325"/>
      <c r="B262" s="249"/>
      <c r="C262" s="249"/>
      <c r="D262" s="250"/>
      <c r="E262" s="250"/>
      <c r="F262" s="326"/>
      <c r="G262" s="249"/>
      <c r="H262" s="253"/>
      <c r="I262" s="249"/>
      <c r="J262" s="249"/>
      <c r="K262" s="249"/>
      <c r="L262" s="249"/>
      <c r="M262" s="249"/>
      <c r="N262" s="249"/>
      <c r="O262" s="250"/>
      <c r="P262" s="251"/>
      <c r="Q262" s="249"/>
    </row>
    <row r="263" spans="1:17" ht="15.75" customHeight="1">
      <c r="A263" s="325"/>
      <c r="B263" s="249"/>
      <c r="C263" s="249"/>
      <c r="D263" s="250"/>
      <c r="E263" s="250"/>
      <c r="F263" s="326"/>
      <c r="G263" s="249"/>
      <c r="H263" s="253"/>
      <c r="I263" s="249"/>
      <c r="J263" s="249"/>
      <c r="K263" s="249"/>
      <c r="L263" s="249"/>
      <c r="M263" s="249"/>
      <c r="N263" s="249"/>
      <c r="O263" s="250"/>
      <c r="P263" s="251"/>
      <c r="Q263" s="249"/>
    </row>
    <row r="264" spans="1:17" ht="15.75" customHeight="1">
      <c r="A264" s="325"/>
      <c r="B264" s="249"/>
      <c r="C264" s="249"/>
      <c r="D264" s="250"/>
      <c r="E264" s="250"/>
      <c r="F264" s="326"/>
      <c r="G264" s="249"/>
      <c r="H264" s="253"/>
      <c r="I264" s="249"/>
      <c r="J264" s="249"/>
      <c r="K264" s="249"/>
      <c r="L264" s="249"/>
      <c r="M264" s="249"/>
      <c r="N264" s="249"/>
      <c r="O264" s="250"/>
      <c r="P264" s="251"/>
      <c r="Q264" s="249"/>
    </row>
    <row r="265" spans="1:17" ht="15.75" customHeight="1">
      <c r="A265" s="325"/>
      <c r="B265" s="249"/>
      <c r="C265" s="249"/>
      <c r="D265" s="250"/>
      <c r="E265" s="250"/>
      <c r="F265" s="326"/>
      <c r="G265" s="249"/>
      <c r="H265" s="253"/>
      <c r="I265" s="249"/>
      <c r="J265" s="249"/>
      <c r="K265" s="249"/>
      <c r="L265" s="249"/>
      <c r="M265" s="249"/>
      <c r="N265" s="249"/>
      <c r="O265" s="250"/>
      <c r="P265" s="251"/>
      <c r="Q265" s="249"/>
    </row>
    <row r="266" spans="1:17" ht="15.75" customHeight="1">
      <c r="A266" s="325"/>
      <c r="B266" s="249"/>
      <c r="C266" s="249"/>
      <c r="D266" s="250"/>
      <c r="E266" s="250"/>
      <c r="F266" s="326"/>
      <c r="G266" s="249"/>
      <c r="H266" s="253"/>
      <c r="I266" s="249"/>
      <c r="J266" s="249"/>
      <c r="K266" s="249"/>
      <c r="L266" s="249"/>
      <c r="M266" s="249"/>
      <c r="N266" s="249"/>
      <c r="O266" s="250"/>
      <c r="P266" s="251"/>
      <c r="Q266" s="249"/>
    </row>
    <row r="267" spans="1:17" ht="15.75" customHeight="1">
      <c r="A267" s="325"/>
      <c r="B267" s="249"/>
      <c r="C267" s="249"/>
      <c r="D267" s="250"/>
      <c r="E267" s="250"/>
      <c r="F267" s="326"/>
      <c r="G267" s="249"/>
      <c r="H267" s="253"/>
      <c r="I267" s="249"/>
      <c r="J267" s="249"/>
      <c r="K267" s="249"/>
      <c r="L267" s="249"/>
      <c r="M267" s="249"/>
      <c r="N267" s="249"/>
      <c r="O267" s="250"/>
      <c r="P267" s="251"/>
      <c r="Q267" s="249"/>
    </row>
    <row r="268" spans="1:17" ht="15.75" customHeight="1">
      <c r="A268" s="325"/>
      <c r="B268" s="249"/>
      <c r="C268" s="249"/>
      <c r="D268" s="250"/>
      <c r="E268" s="250"/>
      <c r="F268" s="326"/>
      <c r="G268" s="249"/>
      <c r="H268" s="253"/>
      <c r="I268" s="249"/>
      <c r="J268" s="249"/>
      <c r="K268" s="249"/>
      <c r="L268" s="249"/>
      <c r="M268" s="249"/>
      <c r="N268" s="249"/>
      <c r="O268" s="250"/>
      <c r="P268" s="251"/>
      <c r="Q268" s="249"/>
    </row>
    <row r="269" spans="1:17" ht="15.75" customHeight="1">
      <c r="A269" s="325"/>
      <c r="B269" s="249"/>
      <c r="C269" s="249"/>
      <c r="D269" s="250"/>
      <c r="E269" s="250"/>
      <c r="F269" s="326"/>
      <c r="G269" s="249"/>
      <c r="H269" s="253"/>
      <c r="I269" s="249"/>
      <c r="J269" s="249"/>
      <c r="K269" s="249"/>
      <c r="L269" s="249"/>
      <c r="M269" s="249"/>
      <c r="N269" s="249"/>
      <c r="O269" s="250"/>
      <c r="P269" s="251"/>
      <c r="Q269" s="249"/>
    </row>
    <row r="270" spans="1:17" ht="15.75" customHeight="1">
      <c r="A270" s="325"/>
      <c r="B270" s="249"/>
      <c r="C270" s="249"/>
      <c r="D270" s="250"/>
      <c r="E270" s="250"/>
      <c r="F270" s="326"/>
      <c r="G270" s="249"/>
      <c r="H270" s="253"/>
      <c r="I270" s="249"/>
      <c r="J270" s="249"/>
      <c r="K270" s="249"/>
      <c r="L270" s="249"/>
      <c r="M270" s="249"/>
      <c r="N270" s="249"/>
      <c r="O270" s="250"/>
      <c r="P270" s="251"/>
      <c r="Q270" s="249"/>
    </row>
    <row r="271" spans="1:17" ht="15.75" customHeight="1">
      <c r="A271" s="325"/>
      <c r="B271" s="249"/>
      <c r="C271" s="249"/>
      <c r="D271" s="250"/>
      <c r="E271" s="250"/>
      <c r="F271" s="326"/>
      <c r="G271" s="249"/>
      <c r="H271" s="253"/>
      <c r="I271" s="249"/>
      <c r="J271" s="249"/>
      <c r="K271" s="249"/>
      <c r="L271" s="249"/>
      <c r="M271" s="249"/>
      <c r="N271" s="249"/>
      <c r="O271" s="250"/>
      <c r="P271" s="251"/>
      <c r="Q271" s="249"/>
    </row>
    <row r="272" spans="1:17" ht="15.75" customHeight="1">
      <c r="A272" s="325"/>
      <c r="B272" s="249"/>
      <c r="C272" s="249"/>
      <c r="D272" s="250"/>
      <c r="E272" s="250"/>
      <c r="F272" s="326"/>
      <c r="G272" s="249"/>
      <c r="H272" s="253"/>
      <c r="I272" s="249"/>
      <c r="J272" s="249"/>
      <c r="K272" s="249"/>
      <c r="L272" s="249"/>
      <c r="M272" s="249"/>
      <c r="N272" s="249"/>
      <c r="O272" s="250"/>
      <c r="P272" s="251"/>
      <c r="Q272" s="249"/>
    </row>
    <row r="273" spans="1:17" ht="15.75" customHeight="1">
      <c r="A273" s="325"/>
      <c r="B273" s="249"/>
      <c r="C273" s="249"/>
      <c r="D273" s="250"/>
      <c r="E273" s="250"/>
      <c r="F273" s="326"/>
      <c r="G273" s="249"/>
      <c r="H273" s="253"/>
      <c r="I273" s="249"/>
      <c r="J273" s="249"/>
      <c r="K273" s="249"/>
      <c r="L273" s="249"/>
      <c r="M273" s="249"/>
      <c r="N273" s="249"/>
      <c r="O273" s="250"/>
      <c r="P273" s="251"/>
      <c r="Q273" s="249"/>
    </row>
    <row r="274" spans="1:17" ht="15.75" customHeight="1">
      <c r="A274" s="325"/>
      <c r="B274" s="249"/>
      <c r="C274" s="249"/>
      <c r="D274" s="250"/>
      <c r="E274" s="250"/>
      <c r="F274" s="326"/>
      <c r="G274" s="249"/>
      <c r="H274" s="253"/>
      <c r="I274" s="249"/>
      <c r="J274" s="249"/>
      <c r="K274" s="249"/>
      <c r="L274" s="249"/>
      <c r="M274" s="249"/>
      <c r="N274" s="249"/>
      <c r="O274" s="250"/>
      <c r="P274" s="251"/>
      <c r="Q274" s="249"/>
    </row>
    <row r="275" spans="1:17" ht="15.75" customHeight="1">
      <c r="A275" s="325"/>
      <c r="B275" s="249"/>
      <c r="C275" s="249"/>
      <c r="D275" s="250"/>
      <c r="E275" s="250"/>
      <c r="F275" s="326"/>
      <c r="G275" s="249"/>
      <c r="H275" s="253"/>
      <c r="I275" s="249"/>
      <c r="J275" s="249"/>
      <c r="K275" s="249"/>
      <c r="L275" s="249"/>
      <c r="M275" s="249"/>
      <c r="N275" s="249"/>
      <c r="O275" s="250"/>
      <c r="P275" s="251"/>
      <c r="Q275" s="249"/>
    </row>
    <row r="276" spans="1:17" ht="15.75" customHeight="1">
      <c r="A276" s="325"/>
      <c r="B276" s="249"/>
      <c r="C276" s="249"/>
      <c r="D276" s="250"/>
      <c r="E276" s="250"/>
      <c r="F276" s="326"/>
      <c r="G276" s="249"/>
      <c r="H276" s="253"/>
      <c r="I276" s="249"/>
      <c r="J276" s="249"/>
      <c r="K276" s="249"/>
      <c r="L276" s="249"/>
      <c r="M276" s="249"/>
      <c r="N276" s="249"/>
      <c r="O276" s="250"/>
      <c r="P276" s="251"/>
      <c r="Q276" s="249"/>
    </row>
    <row r="277" spans="1:17" ht="15.75" customHeight="1">
      <c r="A277" s="325"/>
      <c r="B277" s="249"/>
      <c r="C277" s="249"/>
      <c r="D277" s="250"/>
      <c r="E277" s="250"/>
      <c r="F277" s="326"/>
      <c r="G277" s="249"/>
      <c r="H277" s="253"/>
      <c r="I277" s="249"/>
      <c r="J277" s="249"/>
      <c r="K277" s="249"/>
      <c r="L277" s="249"/>
      <c r="M277" s="249"/>
      <c r="N277" s="249"/>
      <c r="O277" s="250"/>
      <c r="P277" s="251"/>
      <c r="Q277" s="249"/>
    </row>
    <row r="278" spans="1:17" ht="15.75" customHeight="1">
      <c r="A278" s="325"/>
      <c r="B278" s="249"/>
      <c r="C278" s="249"/>
      <c r="D278" s="250"/>
      <c r="E278" s="250"/>
      <c r="F278" s="326"/>
      <c r="G278" s="249"/>
      <c r="H278" s="253"/>
      <c r="I278" s="249"/>
      <c r="J278" s="249"/>
      <c r="K278" s="249"/>
      <c r="L278" s="249"/>
      <c r="M278" s="249"/>
      <c r="N278" s="249"/>
      <c r="O278" s="250"/>
      <c r="P278" s="251"/>
      <c r="Q278" s="249"/>
    </row>
    <row r="279" spans="1:17" ht="15.75" customHeight="1">
      <c r="A279" s="325"/>
      <c r="B279" s="249"/>
      <c r="C279" s="249"/>
      <c r="D279" s="250"/>
      <c r="E279" s="250"/>
      <c r="F279" s="326"/>
      <c r="G279" s="249"/>
      <c r="H279" s="253"/>
      <c r="I279" s="249"/>
      <c r="J279" s="249"/>
      <c r="K279" s="249"/>
      <c r="L279" s="249"/>
      <c r="M279" s="249"/>
      <c r="N279" s="249"/>
      <c r="O279" s="250"/>
      <c r="P279" s="251"/>
      <c r="Q279" s="249"/>
    </row>
    <row r="280" spans="1:17" ht="15.75" customHeight="1">
      <c r="A280" s="325"/>
      <c r="B280" s="249"/>
      <c r="C280" s="249"/>
      <c r="D280" s="250"/>
      <c r="E280" s="250"/>
      <c r="F280" s="326"/>
      <c r="G280" s="249"/>
      <c r="H280" s="253"/>
      <c r="I280" s="249"/>
      <c r="J280" s="249"/>
      <c r="K280" s="249"/>
      <c r="L280" s="249"/>
      <c r="M280" s="249"/>
      <c r="N280" s="249"/>
      <c r="O280" s="250"/>
      <c r="P280" s="251"/>
      <c r="Q280" s="249"/>
    </row>
    <row r="281" spans="1:17" ht="15.75" customHeight="1">
      <c r="A281" s="325"/>
      <c r="B281" s="249"/>
      <c r="C281" s="249"/>
      <c r="D281" s="250"/>
      <c r="E281" s="250"/>
      <c r="F281" s="326"/>
      <c r="G281" s="249"/>
      <c r="H281" s="253"/>
      <c r="I281" s="249"/>
      <c r="J281" s="249"/>
      <c r="K281" s="249"/>
      <c r="L281" s="249"/>
      <c r="M281" s="249"/>
      <c r="N281" s="249"/>
      <c r="O281" s="250"/>
      <c r="P281" s="251"/>
      <c r="Q281" s="249"/>
    </row>
    <row r="282" spans="1:17" ht="15.75" customHeight="1">
      <c r="A282" s="325"/>
      <c r="B282" s="249"/>
      <c r="C282" s="249"/>
      <c r="D282" s="250"/>
      <c r="E282" s="250"/>
      <c r="F282" s="326"/>
      <c r="G282" s="249"/>
      <c r="H282" s="253"/>
      <c r="I282" s="249"/>
      <c r="J282" s="249"/>
      <c r="K282" s="249"/>
      <c r="L282" s="249"/>
      <c r="M282" s="249"/>
      <c r="N282" s="249"/>
      <c r="O282" s="250"/>
      <c r="P282" s="251"/>
      <c r="Q282" s="249"/>
    </row>
    <row r="283" spans="1:17" ht="15.75" customHeight="1">
      <c r="A283" s="325"/>
      <c r="B283" s="249"/>
      <c r="C283" s="249"/>
      <c r="D283" s="250"/>
      <c r="E283" s="250"/>
      <c r="F283" s="326"/>
      <c r="G283" s="249"/>
      <c r="H283" s="253"/>
      <c r="I283" s="249"/>
      <c r="J283" s="249"/>
      <c r="K283" s="249"/>
      <c r="L283" s="249"/>
      <c r="M283" s="249"/>
      <c r="N283" s="249"/>
      <c r="O283" s="250"/>
      <c r="P283" s="251"/>
      <c r="Q283" s="249"/>
    </row>
    <row r="284" spans="1:17" ht="15.75" customHeight="1">
      <c r="A284" s="325"/>
      <c r="B284" s="249"/>
      <c r="C284" s="249"/>
      <c r="D284" s="250"/>
      <c r="E284" s="250"/>
      <c r="F284" s="326"/>
      <c r="G284" s="249"/>
      <c r="H284" s="253"/>
      <c r="I284" s="249"/>
      <c r="J284" s="249"/>
      <c r="K284" s="249"/>
      <c r="L284" s="249"/>
      <c r="M284" s="249"/>
      <c r="N284" s="249"/>
      <c r="O284" s="250"/>
      <c r="P284" s="251"/>
      <c r="Q284" s="249"/>
    </row>
    <row r="285" spans="1:17" ht="15.75" customHeight="1">
      <c r="A285" s="325"/>
      <c r="B285" s="249"/>
      <c r="C285" s="249"/>
      <c r="D285" s="250"/>
      <c r="E285" s="250"/>
      <c r="F285" s="326"/>
      <c r="G285" s="249"/>
      <c r="H285" s="253"/>
      <c r="I285" s="249"/>
      <c r="J285" s="249"/>
      <c r="K285" s="249"/>
      <c r="L285" s="249"/>
      <c r="M285" s="249"/>
      <c r="N285" s="249"/>
      <c r="O285" s="250"/>
      <c r="P285" s="251"/>
      <c r="Q285" s="249"/>
    </row>
    <row r="286" spans="1:17" ht="15.75" customHeight="1">
      <c r="A286" s="325"/>
      <c r="B286" s="249"/>
      <c r="C286" s="249"/>
      <c r="D286" s="250"/>
      <c r="E286" s="250"/>
      <c r="F286" s="326"/>
      <c r="G286" s="249"/>
      <c r="H286" s="253"/>
      <c r="I286" s="249"/>
      <c r="J286" s="249"/>
      <c r="K286" s="249"/>
      <c r="L286" s="249"/>
      <c r="M286" s="249"/>
      <c r="N286" s="249"/>
      <c r="O286" s="250"/>
      <c r="P286" s="251"/>
      <c r="Q286" s="249"/>
    </row>
    <row r="287" spans="1:17" ht="15.75" customHeight="1">
      <c r="A287" s="325"/>
      <c r="B287" s="249"/>
      <c r="C287" s="249"/>
      <c r="D287" s="250"/>
      <c r="E287" s="250"/>
      <c r="F287" s="326"/>
      <c r="G287" s="249"/>
      <c r="H287" s="253"/>
      <c r="I287" s="249"/>
      <c r="J287" s="249"/>
      <c r="K287" s="249"/>
      <c r="L287" s="249"/>
      <c r="M287" s="249"/>
      <c r="N287" s="249"/>
      <c r="O287" s="250"/>
      <c r="P287" s="251"/>
      <c r="Q287" s="249"/>
    </row>
    <row r="288" spans="1:17" ht="15.75" customHeight="1">
      <c r="A288" s="325"/>
      <c r="B288" s="249"/>
      <c r="C288" s="249"/>
      <c r="D288" s="250"/>
      <c r="E288" s="250"/>
      <c r="F288" s="326"/>
      <c r="G288" s="249"/>
      <c r="H288" s="253"/>
      <c r="I288" s="249"/>
      <c r="J288" s="249"/>
      <c r="K288" s="249"/>
      <c r="L288" s="249"/>
      <c r="M288" s="249"/>
      <c r="N288" s="249"/>
      <c r="O288" s="250"/>
      <c r="P288" s="251"/>
      <c r="Q288" s="249"/>
    </row>
    <row r="289" spans="1:17" ht="15.75" customHeight="1">
      <c r="A289" s="325"/>
      <c r="B289" s="249"/>
      <c r="C289" s="249"/>
      <c r="D289" s="250"/>
      <c r="E289" s="250"/>
      <c r="F289" s="326"/>
      <c r="G289" s="249"/>
      <c r="H289" s="253"/>
      <c r="I289" s="249"/>
      <c r="J289" s="249"/>
      <c r="K289" s="249"/>
      <c r="L289" s="249"/>
      <c r="M289" s="249"/>
      <c r="N289" s="249"/>
      <c r="O289" s="250"/>
      <c r="P289" s="251"/>
      <c r="Q289" s="249"/>
    </row>
    <row r="290" spans="1:17" ht="15.75" customHeight="1">
      <c r="A290" s="325"/>
      <c r="B290" s="249"/>
      <c r="C290" s="249"/>
      <c r="D290" s="250"/>
      <c r="E290" s="250"/>
      <c r="F290" s="326"/>
      <c r="G290" s="249"/>
      <c r="H290" s="253"/>
      <c r="I290" s="249"/>
      <c r="J290" s="249"/>
      <c r="K290" s="249"/>
      <c r="L290" s="249"/>
      <c r="M290" s="249"/>
      <c r="N290" s="249"/>
      <c r="O290" s="250"/>
      <c r="P290" s="251"/>
      <c r="Q290" s="249"/>
    </row>
    <row r="291" spans="1:17" ht="15.75" customHeight="1">
      <c r="A291" s="325"/>
      <c r="B291" s="249"/>
      <c r="C291" s="249"/>
      <c r="D291" s="250"/>
      <c r="E291" s="250"/>
      <c r="F291" s="326"/>
      <c r="G291" s="249"/>
      <c r="H291" s="253"/>
      <c r="I291" s="249"/>
      <c r="J291" s="249"/>
      <c r="K291" s="249"/>
      <c r="L291" s="249"/>
      <c r="M291" s="249"/>
      <c r="N291" s="249"/>
      <c r="O291" s="250"/>
      <c r="P291" s="251"/>
      <c r="Q291" s="249"/>
    </row>
    <row r="292" spans="1:17" ht="15.75" customHeight="1">
      <c r="A292" s="325"/>
      <c r="B292" s="249"/>
      <c r="C292" s="249"/>
      <c r="D292" s="250"/>
      <c r="E292" s="250"/>
      <c r="F292" s="326"/>
      <c r="G292" s="249"/>
      <c r="H292" s="253"/>
      <c r="I292" s="249"/>
      <c r="J292" s="249"/>
      <c r="K292" s="249"/>
      <c r="L292" s="249"/>
      <c r="M292" s="249"/>
      <c r="N292" s="249"/>
      <c r="O292" s="250"/>
      <c r="P292" s="251"/>
      <c r="Q292" s="249"/>
    </row>
    <row r="293" spans="1:17" ht="15.75" customHeight="1">
      <c r="A293" s="325"/>
      <c r="B293" s="249"/>
      <c r="C293" s="249"/>
      <c r="D293" s="250"/>
      <c r="E293" s="250"/>
      <c r="F293" s="326"/>
      <c r="G293" s="249"/>
      <c r="H293" s="253"/>
      <c r="I293" s="249"/>
      <c r="J293" s="249"/>
      <c r="K293" s="249"/>
      <c r="L293" s="249"/>
      <c r="M293" s="249"/>
      <c r="N293" s="249"/>
      <c r="O293" s="250"/>
      <c r="P293" s="251"/>
      <c r="Q293" s="249"/>
    </row>
    <row r="294" spans="1:17" ht="15.75" customHeight="1">
      <c r="A294" s="325"/>
      <c r="B294" s="249"/>
      <c r="C294" s="249"/>
      <c r="D294" s="250"/>
      <c r="E294" s="250"/>
      <c r="F294" s="326"/>
      <c r="G294" s="249"/>
      <c r="H294" s="253"/>
      <c r="I294" s="249"/>
      <c r="J294" s="249"/>
      <c r="K294" s="249"/>
      <c r="L294" s="249"/>
      <c r="M294" s="249"/>
      <c r="N294" s="249"/>
      <c r="O294" s="250"/>
      <c r="P294" s="251"/>
      <c r="Q294" s="249"/>
    </row>
    <row r="295" spans="1:17" ht="15.75" customHeight="1">
      <c r="A295" s="325"/>
      <c r="B295" s="249"/>
      <c r="C295" s="249"/>
      <c r="D295" s="250"/>
      <c r="E295" s="250"/>
      <c r="F295" s="326"/>
      <c r="G295" s="249"/>
      <c r="H295" s="253"/>
      <c r="I295" s="249"/>
      <c r="J295" s="249"/>
      <c r="K295" s="249"/>
      <c r="L295" s="249"/>
      <c r="M295" s="249"/>
      <c r="N295" s="249"/>
      <c r="O295" s="250"/>
      <c r="P295" s="251"/>
      <c r="Q295" s="249"/>
    </row>
    <row r="296" spans="1:17" ht="15.75" customHeight="1">
      <c r="A296" s="325"/>
      <c r="B296" s="249"/>
      <c r="C296" s="249"/>
      <c r="D296" s="250"/>
      <c r="E296" s="250"/>
      <c r="F296" s="326"/>
      <c r="G296" s="249"/>
      <c r="H296" s="253"/>
      <c r="I296" s="249"/>
      <c r="J296" s="249"/>
      <c r="K296" s="249"/>
      <c r="L296" s="249"/>
      <c r="M296" s="249"/>
      <c r="N296" s="249"/>
      <c r="O296" s="250"/>
      <c r="P296" s="251"/>
      <c r="Q296" s="249"/>
    </row>
    <row r="297" spans="1:17" ht="15.75" customHeight="1">
      <c r="A297" s="325"/>
      <c r="B297" s="249"/>
      <c r="C297" s="249"/>
      <c r="D297" s="250"/>
      <c r="E297" s="250"/>
      <c r="F297" s="326"/>
      <c r="G297" s="249"/>
      <c r="H297" s="253"/>
      <c r="I297" s="249"/>
      <c r="J297" s="249"/>
      <c r="K297" s="249"/>
      <c r="L297" s="249"/>
      <c r="M297" s="249"/>
      <c r="N297" s="249"/>
      <c r="O297" s="250"/>
      <c r="P297" s="251"/>
      <c r="Q297" s="249"/>
    </row>
    <row r="298" spans="1:17" ht="15.75" customHeight="1">
      <c r="A298" s="325"/>
      <c r="B298" s="249"/>
      <c r="C298" s="249"/>
      <c r="D298" s="250"/>
      <c r="E298" s="250"/>
      <c r="F298" s="326"/>
      <c r="G298" s="249"/>
      <c r="H298" s="253"/>
      <c r="I298" s="249"/>
      <c r="J298" s="249"/>
      <c r="K298" s="249"/>
      <c r="L298" s="249"/>
      <c r="M298" s="249"/>
      <c r="N298" s="249"/>
      <c r="O298" s="250"/>
      <c r="P298" s="251"/>
      <c r="Q298" s="249"/>
    </row>
    <row r="299" spans="1:17" ht="15.75" customHeight="1">
      <c r="A299" s="325"/>
      <c r="B299" s="249"/>
      <c r="C299" s="249"/>
      <c r="D299" s="250"/>
      <c r="E299" s="250"/>
      <c r="F299" s="326"/>
      <c r="G299" s="249"/>
      <c r="H299" s="253"/>
      <c r="I299" s="249"/>
      <c r="J299" s="249"/>
      <c r="K299" s="249"/>
      <c r="L299" s="249"/>
      <c r="M299" s="249"/>
      <c r="N299" s="249"/>
      <c r="O299" s="250"/>
      <c r="P299" s="251"/>
      <c r="Q299" s="249"/>
    </row>
    <row r="300" spans="1:17" ht="15.75" customHeight="1">
      <c r="A300" s="325"/>
      <c r="B300" s="249"/>
      <c r="C300" s="249"/>
      <c r="D300" s="250"/>
      <c r="E300" s="250"/>
      <c r="F300" s="326"/>
      <c r="G300" s="249"/>
      <c r="H300" s="253"/>
      <c r="I300" s="249"/>
      <c r="J300" s="249"/>
      <c r="K300" s="249"/>
      <c r="L300" s="249"/>
      <c r="M300" s="249"/>
      <c r="N300" s="249"/>
      <c r="O300" s="250"/>
      <c r="P300" s="251"/>
      <c r="Q300" s="249"/>
    </row>
    <row r="301" spans="1:17" ht="15.75" customHeight="1">
      <c r="A301" s="325"/>
      <c r="B301" s="249"/>
      <c r="C301" s="249"/>
      <c r="D301" s="250"/>
      <c r="E301" s="250"/>
      <c r="F301" s="326"/>
      <c r="G301" s="249"/>
      <c r="H301" s="253"/>
      <c r="I301" s="249"/>
      <c r="J301" s="249"/>
      <c r="K301" s="249"/>
      <c r="L301" s="249"/>
      <c r="M301" s="249"/>
      <c r="N301" s="249"/>
      <c r="O301" s="250"/>
      <c r="P301" s="251"/>
      <c r="Q301" s="249"/>
    </row>
    <row r="302" spans="1:17" ht="15.75" customHeight="1">
      <c r="A302" s="325"/>
      <c r="B302" s="249"/>
      <c r="C302" s="249"/>
      <c r="D302" s="250"/>
      <c r="E302" s="250"/>
      <c r="F302" s="326"/>
      <c r="G302" s="249"/>
      <c r="H302" s="253"/>
      <c r="I302" s="249"/>
      <c r="J302" s="249"/>
      <c r="K302" s="249"/>
      <c r="L302" s="249"/>
      <c r="M302" s="249"/>
      <c r="N302" s="249"/>
      <c r="O302" s="250"/>
      <c r="P302" s="251"/>
      <c r="Q302" s="249"/>
    </row>
    <row r="303" spans="1:17" ht="15.75" customHeight="1">
      <c r="A303" s="325"/>
      <c r="B303" s="249"/>
      <c r="C303" s="249"/>
      <c r="D303" s="250"/>
      <c r="E303" s="250"/>
      <c r="F303" s="326"/>
      <c r="G303" s="249"/>
      <c r="H303" s="253"/>
      <c r="I303" s="249"/>
      <c r="J303" s="249"/>
      <c r="K303" s="249"/>
      <c r="L303" s="249"/>
      <c r="M303" s="249"/>
      <c r="N303" s="249"/>
      <c r="O303" s="250"/>
      <c r="P303" s="251"/>
      <c r="Q303" s="249"/>
    </row>
    <row r="304" spans="1:17" ht="15.75" customHeight="1">
      <c r="A304" s="325"/>
      <c r="B304" s="249"/>
      <c r="C304" s="249"/>
      <c r="D304" s="250"/>
      <c r="E304" s="250"/>
      <c r="F304" s="326"/>
      <c r="G304" s="249"/>
      <c r="H304" s="253"/>
      <c r="I304" s="249"/>
      <c r="J304" s="249"/>
      <c r="K304" s="249"/>
      <c r="L304" s="249"/>
      <c r="M304" s="249"/>
      <c r="N304" s="249"/>
      <c r="O304" s="250"/>
      <c r="P304" s="251"/>
      <c r="Q304" s="249"/>
    </row>
    <row r="305" spans="1:17" ht="15.75" customHeight="1">
      <c r="A305" s="325"/>
      <c r="B305" s="249"/>
      <c r="C305" s="249"/>
      <c r="D305" s="250"/>
      <c r="E305" s="250"/>
      <c r="F305" s="326"/>
      <c r="G305" s="249"/>
      <c r="H305" s="253"/>
      <c r="I305" s="249"/>
      <c r="J305" s="249"/>
      <c r="K305" s="249"/>
      <c r="L305" s="249"/>
      <c r="M305" s="249"/>
      <c r="N305" s="249"/>
      <c r="O305" s="250"/>
      <c r="P305" s="251"/>
      <c r="Q305" s="249"/>
    </row>
    <row r="306" spans="1:17" ht="15.75" customHeight="1">
      <c r="A306" s="325"/>
      <c r="B306" s="249"/>
      <c r="C306" s="249"/>
      <c r="D306" s="250"/>
      <c r="E306" s="250"/>
      <c r="F306" s="326"/>
      <c r="G306" s="249"/>
      <c r="H306" s="253"/>
      <c r="I306" s="249"/>
      <c r="J306" s="249"/>
      <c r="K306" s="249"/>
      <c r="L306" s="249"/>
      <c r="M306" s="249"/>
      <c r="N306" s="249"/>
      <c r="O306" s="250"/>
      <c r="P306" s="251"/>
      <c r="Q306" s="249"/>
    </row>
    <row r="307" spans="1:17" ht="15.75" customHeight="1">
      <c r="A307" s="325"/>
      <c r="B307" s="249"/>
      <c r="C307" s="249"/>
      <c r="D307" s="250"/>
      <c r="E307" s="250"/>
      <c r="F307" s="326"/>
      <c r="G307" s="249"/>
      <c r="H307" s="253"/>
      <c r="I307" s="249"/>
      <c r="J307" s="249"/>
      <c r="K307" s="249"/>
      <c r="L307" s="249"/>
      <c r="M307" s="249"/>
      <c r="N307" s="249"/>
      <c r="O307" s="250"/>
      <c r="P307" s="251"/>
      <c r="Q307" s="249"/>
    </row>
    <row r="308" spans="1:17" ht="15.75" customHeight="1">
      <c r="A308" s="325"/>
      <c r="B308" s="249"/>
      <c r="C308" s="249"/>
      <c r="D308" s="250"/>
      <c r="E308" s="250"/>
      <c r="F308" s="326"/>
      <c r="G308" s="249"/>
      <c r="H308" s="253"/>
      <c r="I308" s="249"/>
      <c r="J308" s="249"/>
      <c r="K308" s="249"/>
      <c r="L308" s="249"/>
      <c r="M308" s="249"/>
      <c r="N308" s="249"/>
      <c r="O308" s="250"/>
      <c r="P308" s="251"/>
      <c r="Q308" s="249"/>
    </row>
    <row r="309" spans="1:17" ht="15.75" customHeight="1">
      <c r="A309" s="325"/>
      <c r="B309" s="249"/>
      <c r="C309" s="249"/>
      <c r="D309" s="250"/>
      <c r="E309" s="250"/>
      <c r="F309" s="326"/>
      <c r="G309" s="249"/>
      <c r="H309" s="253"/>
      <c r="I309" s="249"/>
      <c r="J309" s="249"/>
      <c r="K309" s="249"/>
      <c r="L309" s="249"/>
      <c r="M309" s="249"/>
      <c r="N309" s="249"/>
      <c r="O309" s="250"/>
      <c r="P309" s="251"/>
      <c r="Q309" s="249"/>
    </row>
    <row r="310" spans="1:17" ht="15.75" customHeight="1">
      <c r="A310" s="325"/>
      <c r="B310" s="249"/>
      <c r="C310" s="249"/>
      <c r="D310" s="250"/>
      <c r="E310" s="250"/>
      <c r="F310" s="326"/>
      <c r="G310" s="249"/>
      <c r="H310" s="253"/>
      <c r="I310" s="249"/>
      <c r="J310" s="249"/>
      <c r="K310" s="249"/>
      <c r="L310" s="249"/>
      <c r="M310" s="249"/>
      <c r="N310" s="249"/>
      <c r="O310" s="250"/>
      <c r="P310" s="251"/>
      <c r="Q310" s="249"/>
    </row>
    <row r="311" spans="1:17" ht="15.75" customHeight="1">
      <c r="A311" s="325"/>
      <c r="B311" s="249"/>
      <c r="C311" s="249"/>
      <c r="D311" s="250"/>
      <c r="E311" s="250"/>
      <c r="F311" s="326"/>
      <c r="G311" s="249"/>
      <c r="H311" s="253"/>
      <c r="I311" s="249"/>
      <c r="J311" s="249"/>
      <c r="K311" s="249"/>
      <c r="L311" s="249"/>
      <c r="M311" s="249"/>
      <c r="N311" s="249"/>
      <c r="O311" s="250"/>
      <c r="P311" s="251"/>
      <c r="Q311" s="249"/>
    </row>
    <row r="312" spans="1:17" ht="15.75" customHeight="1">
      <c r="A312" s="325"/>
      <c r="B312" s="249"/>
      <c r="C312" s="249"/>
      <c r="D312" s="250"/>
      <c r="E312" s="250"/>
      <c r="F312" s="326"/>
      <c r="G312" s="249"/>
      <c r="H312" s="253"/>
      <c r="I312" s="249"/>
      <c r="J312" s="249"/>
      <c r="K312" s="249"/>
      <c r="L312" s="249"/>
      <c r="M312" s="249"/>
      <c r="N312" s="249"/>
      <c r="O312" s="250"/>
      <c r="P312" s="251"/>
      <c r="Q312" s="249"/>
    </row>
    <row r="313" spans="1:17" ht="15.75" customHeight="1">
      <c r="A313" s="325"/>
      <c r="B313" s="249"/>
      <c r="C313" s="249"/>
      <c r="D313" s="250"/>
      <c r="E313" s="250"/>
      <c r="F313" s="326"/>
      <c r="G313" s="249"/>
      <c r="H313" s="253"/>
      <c r="I313" s="249"/>
      <c r="J313" s="249"/>
      <c r="K313" s="249"/>
      <c r="L313" s="249"/>
      <c r="M313" s="249"/>
      <c r="N313" s="249"/>
      <c r="O313" s="250"/>
      <c r="P313" s="251"/>
      <c r="Q313" s="249"/>
    </row>
    <row r="314" spans="1:17" ht="15.75" customHeight="1">
      <c r="A314" s="325"/>
      <c r="B314" s="249"/>
      <c r="C314" s="249"/>
      <c r="D314" s="250"/>
      <c r="E314" s="250"/>
      <c r="F314" s="326"/>
      <c r="G314" s="249"/>
      <c r="H314" s="253"/>
      <c r="I314" s="249"/>
      <c r="J314" s="249"/>
      <c r="K314" s="249"/>
      <c r="L314" s="249"/>
      <c r="M314" s="249"/>
      <c r="N314" s="249"/>
      <c r="O314" s="250"/>
      <c r="P314" s="251"/>
      <c r="Q314" s="249"/>
    </row>
    <row r="315" spans="1:17" ht="15.75" customHeight="1">
      <c r="A315" s="325"/>
      <c r="B315" s="249"/>
      <c r="C315" s="249"/>
      <c r="D315" s="250"/>
      <c r="E315" s="250"/>
      <c r="F315" s="326"/>
      <c r="G315" s="249"/>
      <c r="H315" s="253"/>
      <c r="I315" s="249"/>
      <c r="J315" s="249"/>
      <c r="K315" s="249"/>
      <c r="L315" s="249"/>
      <c r="M315" s="249"/>
      <c r="N315" s="249"/>
      <c r="O315" s="250"/>
      <c r="P315" s="251"/>
      <c r="Q315" s="249"/>
    </row>
    <row r="316" spans="1:17" ht="15.75" customHeight="1">
      <c r="A316" s="325"/>
      <c r="B316" s="249"/>
      <c r="C316" s="249"/>
      <c r="D316" s="250"/>
      <c r="E316" s="250"/>
      <c r="F316" s="326"/>
      <c r="G316" s="249"/>
      <c r="H316" s="253"/>
      <c r="I316" s="249"/>
      <c r="J316" s="249"/>
      <c r="K316" s="249"/>
      <c r="L316" s="249"/>
      <c r="M316" s="249"/>
      <c r="N316" s="249"/>
      <c r="O316" s="250"/>
      <c r="P316" s="251"/>
      <c r="Q316" s="249"/>
    </row>
    <row r="317" spans="1:17" ht="15.75" customHeight="1">
      <c r="A317" s="325"/>
      <c r="B317" s="249"/>
      <c r="C317" s="249"/>
      <c r="D317" s="250"/>
      <c r="E317" s="250"/>
      <c r="F317" s="326"/>
      <c r="G317" s="249"/>
      <c r="H317" s="253"/>
      <c r="I317" s="249"/>
      <c r="J317" s="249"/>
      <c r="K317" s="249"/>
      <c r="L317" s="249"/>
      <c r="M317" s="249"/>
      <c r="N317" s="249"/>
      <c r="O317" s="250"/>
      <c r="P317" s="251"/>
      <c r="Q317" s="249"/>
    </row>
    <row r="318" spans="1:17" ht="15.75" customHeight="1">
      <c r="A318" s="325"/>
      <c r="B318" s="249"/>
      <c r="C318" s="249"/>
      <c r="D318" s="250"/>
      <c r="E318" s="250"/>
      <c r="F318" s="326"/>
      <c r="G318" s="249"/>
      <c r="H318" s="253"/>
      <c r="I318" s="249"/>
      <c r="J318" s="249"/>
      <c r="K318" s="249"/>
      <c r="L318" s="249"/>
      <c r="M318" s="249"/>
      <c r="N318" s="249"/>
      <c r="O318" s="250"/>
      <c r="P318" s="251"/>
      <c r="Q318" s="249"/>
    </row>
    <row r="319" spans="1:17" ht="15.75" customHeight="1">
      <c r="A319" s="325"/>
      <c r="B319" s="249"/>
      <c r="C319" s="249"/>
      <c r="D319" s="250"/>
      <c r="E319" s="250"/>
      <c r="F319" s="326"/>
      <c r="G319" s="249"/>
      <c r="H319" s="253"/>
      <c r="I319" s="249"/>
      <c r="J319" s="249"/>
      <c r="K319" s="249"/>
      <c r="L319" s="249"/>
      <c r="M319" s="249"/>
      <c r="N319" s="249"/>
      <c r="O319" s="250"/>
      <c r="P319" s="251"/>
      <c r="Q319" s="249"/>
    </row>
    <row r="320" spans="1:17" ht="15.75" customHeight="1">
      <c r="A320" s="325"/>
      <c r="B320" s="249"/>
      <c r="C320" s="249"/>
      <c r="D320" s="250"/>
      <c r="E320" s="250"/>
      <c r="F320" s="326"/>
      <c r="G320" s="249"/>
      <c r="H320" s="253"/>
      <c r="I320" s="249"/>
      <c r="J320" s="249"/>
      <c r="K320" s="249"/>
      <c r="L320" s="249"/>
      <c r="M320" s="249"/>
      <c r="N320" s="249"/>
      <c r="O320" s="250"/>
      <c r="P320" s="251"/>
      <c r="Q320" s="249"/>
    </row>
    <row r="321" spans="1:17" ht="15.75" customHeight="1">
      <c r="A321" s="325"/>
      <c r="B321" s="249"/>
      <c r="C321" s="249"/>
      <c r="D321" s="250"/>
      <c r="E321" s="250"/>
      <c r="F321" s="326"/>
      <c r="G321" s="249"/>
      <c r="H321" s="253"/>
      <c r="I321" s="249"/>
      <c r="J321" s="249"/>
      <c r="K321" s="249"/>
      <c r="L321" s="249"/>
      <c r="M321" s="249"/>
      <c r="N321" s="249"/>
      <c r="O321" s="250"/>
      <c r="P321" s="251"/>
      <c r="Q321" s="249"/>
    </row>
    <row r="322" spans="1:17" ht="15.75" customHeight="1">
      <c r="A322" s="325"/>
      <c r="B322" s="249"/>
      <c r="C322" s="249"/>
      <c r="D322" s="250"/>
      <c r="E322" s="250"/>
      <c r="F322" s="326"/>
      <c r="G322" s="249"/>
      <c r="H322" s="253"/>
      <c r="I322" s="249"/>
      <c r="J322" s="249"/>
      <c r="K322" s="249"/>
      <c r="L322" s="249"/>
      <c r="M322" s="249"/>
      <c r="N322" s="249"/>
      <c r="O322" s="250"/>
      <c r="P322" s="251"/>
      <c r="Q322" s="249"/>
    </row>
    <row r="323" spans="1:17" ht="15.75" customHeight="1">
      <c r="A323" s="325"/>
      <c r="B323" s="249"/>
      <c r="C323" s="249"/>
      <c r="D323" s="250"/>
      <c r="E323" s="250"/>
      <c r="F323" s="326"/>
      <c r="G323" s="249"/>
      <c r="H323" s="253"/>
      <c r="I323" s="249"/>
      <c r="J323" s="249"/>
      <c r="K323" s="249"/>
      <c r="L323" s="249"/>
      <c r="M323" s="249"/>
      <c r="N323" s="249"/>
      <c r="O323" s="250"/>
      <c r="P323" s="251"/>
      <c r="Q323" s="249"/>
    </row>
    <row r="324" spans="1:17" ht="15.75" customHeight="1">
      <c r="A324" s="325"/>
      <c r="B324" s="249"/>
      <c r="C324" s="249"/>
      <c r="D324" s="250"/>
      <c r="E324" s="250"/>
      <c r="F324" s="326"/>
      <c r="G324" s="249"/>
      <c r="H324" s="253"/>
      <c r="I324" s="249"/>
      <c r="J324" s="249"/>
      <c r="K324" s="249"/>
      <c r="L324" s="249"/>
      <c r="M324" s="249"/>
      <c r="N324" s="249"/>
      <c r="O324" s="250"/>
      <c r="P324" s="251"/>
      <c r="Q324" s="249"/>
    </row>
    <row r="325" spans="1:17" ht="15.75" customHeight="1">
      <c r="A325" s="325"/>
      <c r="B325" s="249"/>
      <c r="C325" s="249"/>
      <c r="D325" s="250"/>
      <c r="E325" s="250"/>
      <c r="F325" s="326"/>
      <c r="G325" s="249"/>
      <c r="H325" s="253"/>
      <c r="I325" s="249"/>
      <c r="J325" s="249"/>
      <c r="K325" s="249"/>
      <c r="L325" s="249"/>
      <c r="M325" s="249"/>
      <c r="N325" s="249"/>
      <c r="O325" s="250"/>
      <c r="P325" s="251"/>
      <c r="Q325" s="249"/>
    </row>
    <row r="326" spans="1:17" ht="15.75" customHeight="1">
      <c r="A326" s="325"/>
      <c r="B326" s="249"/>
      <c r="C326" s="249"/>
      <c r="D326" s="250"/>
      <c r="E326" s="250"/>
      <c r="F326" s="326"/>
      <c r="G326" s="249"/>
      <c r="H326" s="253"/>
      <c r="I326" s="249"/>
      <c r="J326" s="249"/>
      <c r="K326" s="249"/>
      <c r="L326" s="249"/>
      <c r="M326" s="249"/>
      <c r="N326" s="249"/>
      <c r="O326" s="250"/>
      <c r="P326" s="251"/>
      <c r="Q326" s="249"/>
    </row>
    <row r="327" spans="1:17" ht="15.75" customHeight="1">
      <c r="A327" s="325"/>
      <c r="B327" s="249"/>
      <c r="C327" s="249"/>
      <c r="D327" s="250"/>
      <c r="E327" s="250"/>
      <c r="F327" s="326"/>
      <c r="G327" s="249"/>
      <c r="H327" s="253"/>
      <c r="I327" s="249"/>
      <c r="J327" s="249"/>
      <c r="K327" s="249"/>
      <c r="L327" s="249"/>
      <c r="M327" s="249"/>
      <c r="N327" s="249"/>
      <c r="O327" s="250"/>
      <c r="P327" s="251"/>
      <c r="Q327" s="249"/>
    </row>
    <row r="328" spans="1:17" ht="15.75" customHeight="1">
      <c r="A328" s="325"/>
      <c r="B328" s="249"/>
      <c r="C328" s="249"/>
      <c r="D328" s="250"/>
      <c r="E328" s="250"/>
      <c r="F328" s="326"/>
      <c r="G328" s="249"/>
      <c r="H328" s="253"/>
      <c r="I328" s="249"/>
      <c r="J328" s="249"/>
      <c r="K328" s="249"/>
      <c r="L328" s="249"/>
      <c r="M328" s="249"/>
      <c r="N328" s="249"/>
      <c r="O328" s="250"/>
      <c r="P328" s="251"/>
      <c r="Q328" s="249"/>
    </row>
    <row r="329" spans="1:17" ht="15.75" customHeight="1">
      <c r="A329" s="325"/>
      <c r="B329" s="249"/>
      <c r="C329" s="249"/>
      <c r="D329" s="250"/>
      <c r="E329" s="250"/>
      <c r="F329" s="326"/>
      <c r="G329" s="249"/>
      <c r="H329" s="253"/>
      <c r="I329" s="249"/>
      <c r="J329" s="249"/>
      <c r="K329" s="249"/>
      <c r="L329" s="249"/>
      <c r="M329" s="249"/>
      <c r="N329" s="249"/>
      <c r="O329" s="250"/>
      <c r="P329" s="251"/>
      <c r="Q329" s="249"/>
    </row>
    <row r="330" spans="1:17" ht="15.75" customHeight="1">
      <c r="A330" s="325"/>
      <c r="B330" s="249"/>
      <c r="C330" s="249"/>
      <c r="D330" s="250"/>
      <c r="E330" s="250"/>
      <c r="F330" s="326"/>
      <c r="G330" s="249"/>
      <c r="H330" s="253"/>
      <c r="I330" s="249"/>
      <c r="J330" s="249"/>
      <c r="K330" s="249"/>
      <c r="L330" s="249"/>
      <c r="M330" s="249"/>
      <c r="N330" s="249"/>
      <c r="O330" s="250"/>
      <c r="P330" s="251"/>
      <c r="Q330" s="249"/>
    </row>
    <row r="331" spans="1:17" ht="15.75" customHeight="1">
      <c r="A331" s="325"/>
      <c r="B331" s="249"/>
      <c r="C331" s="249"/>
      <c r="D331" s="250"/>
      <c r="E331" s="250"/>
      <c r="F331" s="326"/>
      <c r="G331" s="249"/>
      <c r="H331" s="253"/>
      <c r="I331" s="249"/>
      <c r="J331" s="249"/>
      <c r="K331" s="249"/>
      <c r="L331" s="249"/>
      <c r="M331" s="249"/>
      <c r="N331" s="249"/>
      <c r="O331" s="250"/>
      <c r="P331" s="251"/>
      <c r="Q331" s="249"/>
    </row>
    <row r="332" spans="1:17" ht="15.75" customHeight="1">
      <c r="A332" s="325"/>
      <c r="B332" s="249"/>
      <c r="C332" s="249"/>
      <c r="D332" s="250"/>
      <c r="E332" s="250"/>
      <c r="F332" s="326"/>
      <c r="G332" s="249"/>
      <c r="H332" s="253"/>
      <c r="I332" s="249"/>
      <c r="J332" s="249"/>
      <c r="K332" s="249"/>
      <c r="L332" s="249"/>
      <c r="M332" s="249"/>
      <c r="N332" s="249"/>
      <c r="O332" s="250"/>
      <c r="P332" s="251"/>
      <c r="Q332" s="249"/>
    </row>
    <row r="333" spans="1:17" ht="15.75" customHeight="1">
      <c r="A333" s="325"/>
      <c r="B333" s="249"/>
      <c r="C333" s="249"/>
      <c r="D333" s="250"/>
      <c r="E333" s="250"/>
      <c r="F333" s="326"/>
      <c r="G333" s="249"/>
      <c r="H333" s="253"/>
      <c r="I333" s="249"/>
      <c r="J333" s="249"/>
      <c r="K333" s="249"/>
      <c r="L333" s="249"/>
      <c r="M333" s="249"/>
      <c r="N333" s="249"/>
      <c r="O333" s="250"/>
      <c r="P333" s="251"/>
      <c r="Q333" s="249"/>
    </row>
    <row r="334" spans="1:17" ht="15.75" customHeight="1">
      <c r="A334" s="325"/>
      <c r="B334" s="249"/>
      <c r="C334" s="249"/>
      <c r="D334" s="250"/>
      <c r="E334" s="250"/>
      <c r="F334" s="326"/>
      <c r="G334" s="249"/>
      <c r="H334" s="253"/>
      <c r="I334" s="249"/>
      <c r="J334" s="249"/>
      <c r="K334" s="249"/>
      <c r="L334" s="249"/>
      <c r="M334" s="249"/>
      <c r="N334" s="249"/>
      <c r="O334" s="250"/>
      <c r="P334" s="251"/>
      <c r="Q334" s="249"/>
    </row>
    <row r="335" spans="1:17" ht="15.75" customHeight="1">
      <c r="A335" s="325"/>
      <c r="B335" s="249"/>
      <c r="C335" s="249"/>
      <c r="D335" s="250"/>
      <c r="E335" s="250"/>
      <c r="F335" s="326"/>
      <c r="G335" s="249"/>
      <c r="H335" s="253"/>
      <c r="I335" s="249"/>
      <c r="J335" s="249"/>
      <c r="K335" s="249"/>
      <c r="L335" s="249"/>
      <c r="M335" s="249"/>
      <c r="N335" s="249"/>
      <c r="O335" s="250"/>
      <c r="P335" s="251"/>
      <c r="Q335" s="249"/>
    </row>
    <row r="336" spans="1:17" ht="15.75" customHeight="1">
      <c r="A336" s="325"/>
      <c r="B336" s="249"/>
      <c r="C336" s="249"/>
      <c r="D336" s="250"/>
      <c r="E336" s="250"/>
      <c r="F336" s="326"/>
      <c r="G336" s="249"/>
      <c r="H336" s="253"/>
      <c r="I336" s="249"/>
      <c r="J336" s="249"/>
      <c r="K336" s="249"/>
      <c r="L336" s="249"/>
      <c r="M336" s="249"/>
      <c r="N336" s="249"/>
      <c r="O336" s="250"/>
      <c r="P336" s="251"/>
      <c r="Q336" s="249"/>
    </row>
    <row r="337" spans="1:17" ht="15.75" customHeight="1">
      <c r="A337" s="325"/>
      <c r="B337" s="249"/>
      <c r="C337" s="249"/>
      <c r="D337" s="250"/>
      <c r="E337" s="250"/>
      <c r="F337" s="326"/>
      <c r="G337" s="249"/>
      <c r="H337" s="253"/>
      <c r="I337" s="249"/>
      <c r="J337" s="249"/>
      <c r="K337" s="249"/>
      <c r="L337" s="249"/>
      <c r="M337" s="249"/>
      <c r="N337" s="249"/>
      <c r="O337" s="250"/>
      <c r="P337" s="251"/>
      <c r="Q337" s="249"/>
    </row>
    <row r="338" spans="1:17" ht="15.75" customHeight="1">
      <c r="A338" s="325"/>
      <c r="B338" s="249"/>
      <c r="C338" s="249"/>
      <c r="D338" s="250"/>
      <c r="E338" s="250"/>
      <c r="F338" s="326"/>
      <c r="G338" s="249"/>
      <c r="H338" s="253"/>
      <c r="I338" s="249"/>
      <c r="J338" s="249"/>
      <c r="K338" s="249"/>
      <c r="L338" s="249"/>
      <c r="M338" s="249"/>
      <c r="N338" s="249"/>
      <c r="O338" s="250"/>
      <c r="P338" s="251"/>
      <c r="Q338" s="249"/>
    </row>
    <row r="339" spans="1:17" ht="15.75" customHeight="1">
      <c r="A339" s="325"/>
      <c r="B339" s="249"/>
      <c r="C339" s="249"/>
      <c r="D339" s="250"/>
      <c r="E339" s="250"/>
      <c r="F339" s="326"/>
      <c r="G339" s="249"/>
      <c r="H339" s="253"/>
      <c r="I339" s="249"/>
      <c r="J339" s="249"/>
      <c r="K339" s="249"/>
      <c r="L339" s="249"/>
      <c r="M339" s="249"/>
      <c r="N339" s="249"/>
      <c r="O339" s="250"/>
      <c r="P339" s="251"/>
      <c r="Q339" s="249"/>
    </row>
    <row r="340" spans="1:17" ht="15.75" customHeight="1">
      <c r="A340" s="325"/>
      <c r="B340" s="249"/>
      <c r="C340" s="249"/>
      <c r="D340" s="250"/>
      <c r="E340" s="250"/>
      <c r="F340" s="326"/>
      <c r="G340" s="249"/>
      <c r="H340" s="253"/>
      <c r="I340" s="249"/>
      <c r="J340" s="249"/>
      <c r="K340" s="249"/>
      <c r="L340" s="249"/>
      <c r="M340" s="249"/>
      <c r="N340" s="249"/>
      <c r="O340" s="250"/>
      <c r="P340" s="251"/>
      <c r="Q340" s="249"/>
    </row>
    <row r="341" spans="1:17" ht="15.75" customHeight="1">
      <c r="A341" s="325"/>
      <c r="B341" s="249"/>
      <c r="C341" s="249"/>
      <c r="D341" s="250"/>
      <c r="E341" s="250"/>
      <c r="F341" s="326"/>
      <c r="G341" s="249"/>
      <c r="H341" s="253"/>
      <c r="I341" s="249"/>
      <c r="J341" s="249"/>
      <c r="K341" s="249"/>
      <c r="L341" s="249"/>
      <c r="M341" s="249"/>
      <c r="N341" s="249"/>
      <c r="O341" s="250"/>
      <c r="P341" s="251"/>
      <c r="Q341" s="249"/>
    </row>
    <row r="342" spans="1:17" ht="15.75" customHeight="1">
      <c r="A342" s="325"/>
      <c r="B342" s="249"/>
      <c r="C342" s="249"/>
      <c r="D342" s="250"/>
      <c r="E342" s="250"/>
      <c r="F342" s="326"/>
      <c r="G342" s="249"/>
      <c r="H342" s="253"/>
      <c r="I342" s="249"/>
      <c r="J342" s="249"/>
      <c r="K342" s="249"/>
      <c r="L342" s="249"/>
      <c r="M342" s="249"/>
      <c r="N342" s="249"/>
      <c r="O342" s="250"/>
      <c r="P342" s="251"/>
      <c r="Q342" s="249"/>
    </row>
    <row r="343" spans="1:17" ht="15.75" customHeight="1">
      <c r="A343" s="325"/>
      <c r="B343" s="249"/>
      <c r="C343" s="249"/>
      <c r="D343" s="250"/>
      <c r="E343" s="250"/>
      <c r="F343" s="326"/>
      <c r="G343" s="249"/>
      <c r="H343" s="253"/>
      <c r="I343" s="249"/>
      <c r="J343" s="249"/>
      <c r="K343" s="249"/>
      <c r="L343" s="249"/>
      <c r="M343" s="249"/>
      <c r="N343" s="249"/>
      <c r="O343" s="250"/>
      <c r="P343" s="251"/>
      <c r="Q343" s="249"/>
    </row>
    <row r="344" spans="1:17" ht="15.75" customHeight="1">
      <c r="A344" s="325"/>
      <c r="B344" s="249"/>
      <c r="C344" s="249"/>
      <c r="D344" s="250"/>
      <c r="E344" s="250"/>
      <c r="F344" s="326"/>
      <c r="G344" s="249"/>
      <c r="H344" s="253"/>
      <c r="I344" s="249"/>
      <c r="J344" s="249"/>
      <c r="K344" s="249"/>
      <c r="L344" s="249"/>
      <c r="M344" s="249"/>
      <c r="N344" s="249"/>
      <c r="O344" s="250"/>
      <c r="P344" s="251"/>
      <c r="Q344" s="249"/>
    </row>
    <row r="345" spans="1:17" ht="15.75" customHeight="1">
      <c r="A345" s="325"/>
      <c r="B345" s="249"/>
      <c r="C345" s="249"/>
      <c r="D345" s="250"/>
      <c r="E345" s="250"/>
      <c r="F345" s="326"/>
      <c r="G345" s="249"/>
      <c r="H345" s="253"/>
      <c r="I345" s="249"/>
      <c r="J345" s="249"/>
      <c r="K345" s="249"/>
      <c r="L345" s="249"/>
      <c r="M345" s="249"/>
      <c r="N345" s="249"/>
      <c r="O345" s="250"/>
      <c r="P345" s="251"/>
      <c r="Q345" s="249"/>
    </row>
    <row r="346" spans="1:17" ht="15.75" customHeight="1">
      <c r="A346" s="325"/>
      <c r="B346" s="249"/>
      <c r="C346" s="249"/>
      <c r="D346" s="250"/>
      <c r="E346" s="250"/>
      <c r="F346" s="326"/>
      <c r="G346" s="249"/>
      <c r="H346" s="253"/>
      <c r="I346" s="249"/>
      <c r="J346" s="249"/>
      <c r="K346" s="249"/>
      <c r="L346" s="249"/>
      <c r="M346" s="249"/>
      <c r="N346" s="249"/>
      <c r="O346" s="250"/>
      <c r="P346" s="251"/>
      <c r="Q346" s="249"/>
    </row>
    <row r="347" spans="1:17" ht="15.75" customHeight="1">
      <c r="A347" s="325"/>
      <c r="B347" s="249"/>
      <c r="C347" s="249"/>
      <c r="D347" s="250"/>
      <c r="E347" s="250"/>
      <c r="F347" s="326"/>
      <c r="G347" s="249"/>
      <c r="H347" s="253"/>
      <c r="I347" s="249"/>
      <c r="J347" s="249"/>
      <c r="K347" s="249"/>
      <c r="L347" s="249"/>
      <c r="M347" s="249"/>
      <c r="N347" s="249"/>
      <c r="O347" s="250"/>
      <c r="P347" s="251"/>
      <c r="Q347" s="249"/>
    </row>
    <row r="348" spans="1:17" ht="15.75" customHeight="1">
      <c r="A348" s="325"/>
      <c r="B348" s="249"/>
      <c r="C348" s="249"/>
      <c r="D348" s="250"/>
      <c r="E348" s="250"/>
      <c r="F348" s="326"/>
      <c r="G348" s="249"/>
      <c r="H348" s="253"/>
      <c r="I348" s="249"/>
      <c r="J348" s="249"/>
      <c r="K348" s="249"/>
      <c r="L348" s="249"/>
      <c r="M348" s="249"/>
      <c r="N348" s="249"/>
      <c r="O348" s="250"/>
      <c r="P348" s="251"/>
      <c r="Q348" s="249"/>
    </row>
  </sheetData>
  <conditionalFormatting sqref="D3:D150 O3:O150 D160:D161 O160:O161">
    <cfRule type="cellIs" dxfId="27" priority="1" operator="equal">
      <formula>"Withdrawn"</formula>
    </cfRule>
  </conditionalFormatting>
  <conditionalFormatting sqref="D3:D150 O3:O150 D160:D161 O160:O161">
    <cfRule type="cellIs" dxfId="26" priority="2" operator="equal">
      <formula>"At SDO (includes ""1.5"" &amp; new OSAC Proposed Standards)"</formula>
    </cfRule>
  </conditionalFormatting>
  <conditionalFormatting sqref="D3:D150 O3:O150 D160:D161 O160:O161">
    <cfRule type="cellIs" dxfId="25" priority="3" operator="equal">
      <formula>"Not Yet Drafted"</formula>
    </cfRule>
  </conditionalFormatting>
  <conditionalFormatting sqref="D3:D150 O3:O150 D160:D161 O160:O161">
    <cfRule type="cellIs" dxfId="24" priority="4" operator="equal">
      <formula>"On the Radar/Watch List"</formula>
    </cfRule>
  </conditionalFormatting>
  <conditionalFormatting sqref="D3:D150 O3:O150 D160:D161 O160:O161">
    <cfRule type="cellIs" dxfId="23" priority="5" operator="equal">
      <formula>"OSAC Proposed Standard ON REGISTRY &amp; Sent to SDO"</formula>
    </cfRule>
  </conditionalFormatting>
  <conditionalFormatting sqref="D3:D150 O3:O150 D160:D161 O160:O161">
    <cfRule type="cellIs" dxfId="22" priority="6" operator="equal">
      <formula>"SDO Published Standard Eligible for Registry"</formula>
    </cfRule>
  </conditionalFormatting>
  <conditionalFormatting sqref="D3:D150 O3:O150 D160:D161 O160:O161">
    <cfRule type="cellIs" dxfId="21" priority="7" operator="equal">
      <formula>"SDO Published Standard ON REGISTRY"</formula>
    </cfRule>
  </conditionalFormatting>
  <conditionalFormatting sqref="D3:D150 O3:O150 D160:D161 O160:O161">
    <cfRule type="cellIs" dxfId="20" priority="8" operator="equal">
      <formula>"Under Development"</formula>
    </cfRule>
  </conditionalFormatting>
  <conditionalFormatting sqref="D132">
    <cfRule type="expression" dxfId="19" priority="9">
      <formula>FIND("on registry",#REF!)</formula>
    </cfRule>
  </conditionalFormatting>
  <conditionalFormatting sqref="D3:D150 O3:O150 D160:D161 O160:O161">
    <cfRule type="cellIs" dxfId="18" priority="10" operator="equal">
      <formula>"Archived"</formula>
    </cfRule>
  </conditionalFormatting>
  <hyperlinks>
    <hyperlink ref="L24" r:id="rId1" display="https://share.ansi.org/Shared Documents/Standards Action/2022-PDFs/SAV5344.pdf" xr:uid="{00000000-0004-0000-0900-000000000000}"/>
    <hyperlink ref="L26" r:id="rId2" display="https://share.ansi.org/Shared Documents/Standards Action/2022-PDFs/SAV5344.pdf" xr:uid="{00000000-0004-0000-0900-000001000000}"/>
    <hyperlink ref="L28" r:id="rId3" display="https://share.ansi.org/Shared Documents/Standards Action/2022-PDFs/SAV5320.pdf" xr:uid="{00000000-0004-0000-0900-000002000000}"/>
    <hyperlink ref="L29" r:id="rId4" display="https://share.ansi.org/Shared Documents/Standards Action/2022-PDFs/SAV5344.pdf" xr:uid="{00000000-0004-0000-0900-000003000000}"/>
    <hyperlink ref="L90" r:id="rId5" display="https://share.ansi.org/Shared Documents/Standards Action/2021-PDFs/SAV5236.pdf" xr:uid="{00000000-0004-0000-0900-000004000000}"/>
  </hyperlinks>
  <pageMargins left="0.7" right="0.7" top="0.75" bottom="0.75" header="0" footer="0"/>
  <pageSetup orientation="portrait"/>
  <legacyDrawing r:id="rId6"/>
  <extLst>
    <ext xmlns:x14="http://schemas.microsoft.com/office/spreadsheetml/2009/9/main" uri="{CCE6A557-97BC-4b89-ADB6-D9C93CAAB3DF}">
      <x14:dataValidations xmlns:xm="http://schemas.microsoft.com/office/excel/2006/main" count="1">
        <x14:dataValidation type="list" allowBlank="1" xr:uid="{00000000-0002-0000-0900-000000000000}">
          <x14:formula1>
            <xm:f>'Column Descriptions'!$G$2:$G$11</xm:f>
          </x14:formula1>
          <xm:sqref>O1:O348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T113"/>
  <sheetViews>
    <sheetView workbookViewId="0">
      <pane ySplit="2" topLeftCell="A3" activePane="bottomLeft" state="frozen"/>
      <selection pane="bottomLeft" activeCell="B4" sqref="B4"/>
    </sheetView>
  </sheetViews>
  <sheetFormatPr defaultColWidth="12.6328125" defaultRowHeight="15" customHeight="1"/>
  <cols>
    <col min="1" max="1" width="12.453125" customWidth="1"/>
    <col min="4" max="4" width="120.7265625" customWidth="1"/>
    <col min="7" max="7" width="39.36328125" customWidth="1"/>
    <col min="8" max="10" width="23.08984375" customWidth="1"/>
    <col min="11" max="11" width="14.90625" customWidth="1"/>
    <col min="12" max="12" width="15.453125" customWidth="1"/>
    <col min="13" max="13" width="24.6328125" customWidth="1"/>
    <col min="14" max="14" width="22.26953125" customWidth="1"/>
    <col min="15" max="15" width="23.90625" customWidth="1"/>
    <col min="16" max="16" width="15.26953125" customWidth="1"/>
    <col min="17" max="17" width="16.36328125" customWidth="1"/>
    <col min="18" max="18" width="17.36328125" customWidth="1"/>
    <col min="19" max="19" width="17.453125" customWidth="1"/>
    <col min="20" max="20" width="127.453125" customWidth="1"/>
  </cols>
  <sheetData>
    <row r="1" spans="1:20" ht="15" customHeight="1">
      <c r="A1" s="329"/>
      <c r="B1" s="330" t="s">
        <v>2942</v>
      </c>
      <c r="C1" s="330" t="s">
        <v>2943</v>
      </c>
      <c r="D1" s="329"/>
      <c r="E1" s="329"/>
      <c r="F1" s="329"/>
      <c r="G1" s="329"/>
      <c r="H1" s="329"/>
      <c r="I1" s="329"/>
      <c r="J1" s="329"/>
      <c r="K1" s="329"/>
      <c r="L1" s="329"/>
      <c r="M1" s="329"/>
      <c r="N1" s="329"/>
      <c r="O1" s="329"/>
      <c r="P1" s="329"/>
      <c r="Q1" s="329"/>
      <c r="R1" s="329"/>
      <c r="S1" s="329"/>
      <c r="T1" s="329"/>
    </row>
    <row r="2" spans="1:20" ht="15" customHeight="1">
      <c r="A2" s="331" t="s">
        <v>2</v>
      </c>
      <c r="B2" s="331" t="s">
        <v>2944</v>
      </c>
      <c r="C2" s="331" t="s">
        <v>2945</v>
      </c>
      <c r="D2" s="330" t="s">
        <v>2946</v>
      </c>
      <c r="E2" s="330" t="s">
        <v>2947</v>
      </c>
      <c r="F2" s="331" t="s">
        <v>2622</v>
      </c>
      <c r="G2" s="330" t="s">
        <v>2948</v>
      </c>
      <c r="H2" s="331" t="s">
        <v>2949</v>
      </c>
      <c r="I2" s="332" t="s">
        <v>2950</v>
      </c>
      <c r="J2" s="332" t="s">
        <v>2951</v>
      </c>
      <c r="K2" s="332" t="s">
        <v>2952</v>
      </c>
      <c r="L2" s="332" t="s">
        <v>73</v>
      </c>
      <c r="M2" s="332" t="s">
        <v>2953</v>
      </c>
      <c r="N2" s="332" t="s">
        <v>2954</v>
      </c>
      <c r="O2" s="333" t="s">
        <v>2955</v>
      </c>
      <c r="P2" s="333" t="s">
        <v>2956</v>
      </c>
      <c r="Q2" s="333" t="s">
        <v>2957</v>
      </c>
      <c r="R2" s="333" t="s">
        <v>2958</v>
      </c>
      <c r="S2" s="333" t="s">
        <v>2959</v>
      </c>
      <c r="T2" s="330" t="s">
        <v>2603</v>
      </c>
    </row>
    <row r="3" spans="1:20" ht="15" customHeight="1">
      <c r="A3" s="334">
        <v>5</v>
      </c>
      <c r="B3" s="334" t="s">
        <v>2960</v>
      </c>
      <c r="C3" s="335"/>
      <c r="D3" s="334" t="s">
        <v>2961</v>
      </c>
      <c r="E3" s="334" t="s">
        <v>2962</v>
      </c>
      <c r="F3" s="334" t="s">
        <v>2963</v>
      </c>
      <c r="G3" s="334" t="s">
        <v>168</v>
      </c>
      <c r="H3" s="336"/>
      <c r="I3" s="337"/>
      <c r="J3" s="337"/>
      <c r="K3" s="337"/>
      <c r="L3" s="337"/>
      <c r="M3" s="338"/>
      <c r="N3" s="338"/>
      <c r="O3" s="339"/>
      <c r="P3" s="339"/>
      <c r="Q3" s="339"/>
      <c r="R3" s="339"/>
      <c r="S3" s="339"/>
      <c r="T3" s="335"/>
    </row>
    <row r="4" spans="1:20" ht="15" customHeight="1">
      <c r="A4" s="334">
        <v>11</v>
      </c>
      <c r="B4" s="334" t="s">
        <v>2964</v>
      </c>
      <c r="C4" s="334">
        <v>2018</v>
      </c>
      <c r="D4" s="334" t="s">
        <v>1749</v>
      </c>
      <c r="E4" s="334"/>
      <c r="F4" s="334"/>
      <c r="G4" s="334" t="s">
        <v>2965</v>
      </c>
      <c r="H4" s="334">
        <v>2027</v>
      </c>
      <c r="I4" s="338"/>
      <c r="J4" s="338"/>
      <c r="K4" s="338"/>
      <c r="L4" s="338"/>
      <c r="M4" s="337"/>
      <c r="N4" s="337"/>
      <c r="O4" s="339"/>
      <c r="P4" s="339"/>
      <c r="Q4" s="339"/>
      <c r="R4" s="339"/>
      <c r="S4" s="339"/>
      <c r="T4" s="335"/>
    </row>
    <row r="5" spans="1:20" ht="15" customHeight="1">
      <c r="A5" s="334">
        <v>11</v>
      </c>
      <c r="B5" s="334" t="s">
        <v>2966</v>
      </c>
      <c r="C5" s="334" t="s">
        <v>2967</v>
      </c>
      <c r="D5" s="334" t="s">
        <v>2544</v>
      </c>
      <c r="E5" s="334" t="s">
        <v>2543</v>
      </c>
      <c r="F5" s="334" t="s">
        <v>2968</v>
      </c>
      <c r="G5" s="334" t="s">
        <v>2969</v>
      </c>
      <c r="H5" s="334">
        <v>2022</v>
      </c>
      <c r="I5" s="338"/>
      <c r="J5" s="338" t="s">
        <v>2970</v>
      </c>
      <c r="K5" s="338" t="s">
        <v>89</v>
      </c>
      <c r="L5" s="338" t="s">
        <v>89</v>
      </c>
      <c r="M5" s="337">
        <v>44477</v>
      </c>
      <c r="N5" s="337">
        <v>44522</v>
      </c>
      <c r="O5" s="340" t="s">
        <v>2971</v>
      </c>
      <c r="P5" s="339"/>
      <c r="Q5" s="339"/>
      <c r="R5" s="339"/>
      <c r="S5" s="339"/>
      <c r="T5" s="335"/>
    </row>
    <row r="6" spans="1:20" ht="15" customHeight="1">
      <c r="A6" s="334">
        <v>11</v>
      </c>
      <c r="B6" s="334" t="s">
        <v>2972</v>
      </c>
      <c r="C6" s="334">
        <v>2013</v>
      </c>
      <c r="D6" s="334" t="s">
        <v>1735</v>
      </c>
      <c r="E6" s="334" t="s">
        <v>2973</v>
      </c>
      <c r="F6" s="334" t="s">
        <v>2974</v>
      </c>
      <c r="G6" s="334"/>
      <c r="H6" s="334"/>
      <c r="I6" s="338"/>
      <c r="J6" s="338" t="s">
        <v>89</v>
      </c>
      <c r="K6" s="338" t="s">
        <v>89</v>
      </c>
      <c r="L6" s="338" t="s">
        <v>89</v>
      </c>
      <c r="M6" s="337">
        <v>44477</v>
      </c>
      <c r="N6" s="337">
        <v>44522</v>
      </c>
      <c r="O6" s="339"/>
      <c r="P6" s="339"/>
      <c r="Q6" s="339"/>
      <c r="R6" s="339"/>
      <c r="S6" s="339"/>
      <c r="T6" s="335"/>
    </row>
    <row r="7" spans="1:20" ht="15" customHeight="1">
      <c r="A7" s="334">
        <v>11</v>
      </c>
      <c r="B7" s="334" t="s">
        <v>2975</v>
      </c>
      <c r="C7" s="334">
        <v>2014</v>
      </c>
      <c r="D7" s="334" t="s">
        <v>2976</v>
      </c>
      <c r="E7" s="334" t="s">
        <v>1725</v>
      </c>
      <c r="F7" s="334" t="s">
        <v>2712</v>
      </c>
      <c r="G7" s="334" t="s">
        <v>2969</v>
      </c>
      <c r="H7" s="336"/>
      <c r="I7" s="337"/>
      <c r="J7" s="338" t="s">
        <v>2977</v>
      </c>
      <c r="K7" s="337">
        <v>44547</v>
      </c>
      <c r="L7" s="337">
        <v>44587</v>
      </c>
      <c r="M7" s="338"/>
      <c r="N7" s="338"/>
      <c r="O7" s="340" t="s">
        <v>2978</v>
      </c>
      <c r="P7" s="341">
        <v>44831</v>
      </c>
      <c r="Q7" s="341">
        <v>44861</v>
      </c>
      <c r="R7" s="339"/>
      <c r="S7" s="339"/>
      <c r="T7" s="335"/>
    </row>
    <row r="8" spans="1:20" ht="15" customHeight="1">
      <c r="A8" s="334">
        <v>11</v>
      </c>
      <c r="B8" s="334" t="s">
        <v>2960</v>
      </c>
      <c r="C8" s="335"/>
      <c r="D8" s="334" t="s">
        <v>2979</v>
      </c>
      <c r="E8" s="334" t="s">
        <v>2232</v>
      </c>
      <c r="F8" s="334" t="s">
        <v>2616</v>
      </c>
      <c r="G8" s="334" t="s">
        <v>168</v>
      </c>
      <c r="H8" s="334"/>
      <c r="I8" s="338"/>
      <c r="J8" s="338"/>
      <c r="K8" s="337"/>
      <c r="L8" s="337"/>
      <c r="M8" s="338"/>
      <c r="N8" s="338"/>
      <c r="O8" s="339"/>
      <c r="P8" s="339"/>
      <c r="Q8" s="339"/>
      <c r="R8" s="339"/>
      <c r="S8" s="339"/>
      <c r="T8" s="334" t="s">
        <v>2980</v>
      </c>
    </row>
    <row r="9" spans="1:20" ht="15" customHeight="1">
      <c r="A9" s="334">
        <v>11</v>
      </c>
      <c r="B9" s="334" t="s">
        <v>2960</v>
      </c>
      <c r="C9" s="335"/>
      <c r="D9" s="334" t="s">
        <v>2981</v>
      </c>
      <c r="E9" s="334" t="s">
        <v>1745</v>
      </c>
      <c r="F9" s="334" t="s">
        <v>2982</v>
      </c>
      <c r="G9" s="334" t="s">
        <v>168</v>
      </c>
      <c r="H9" s="336"/>
      <c r="I9" s="337"/>
      <c r="J9" s="337"/>
      <c r="K9" s="337"/>
      <c r="L9" s="337"/>
      <c r="M9" s="338"/>
      <c r="N9" s="338"/>
      <c r="O9" s="339"/>
      <c r="P9" s="339"/>
      <c r="Q9" s="339"/>
      <c r="R9" s="339"/>
      <c r="S9" s="339"/>
      <c r="T9" s="335"/>
    </row>
    <row r="10" spans="1:20" ht="15" customHeight="1">
      <c r="A10" s="342">
        <v>12</v>
      </c>
      <c r="B10" s="334" t="s">
        <v>2983</v>
      </c>
      <c r="C10" s="334" t="s">
        <v>2984</v>
      </c>
      <c r="D10" s="334" t="s">
        <v>2985</v>
      </c>
      <c r="E10" s="334" t="s">
        <v>2986</v>
      </c>
      <c r="F10" s="334" t="s">
        <v>2605</v>
      </c>
      <c r="G10" s="334" t="s">
        <v>2987</v>
      </c>
      <c r="H10" s="334"/>
      <c r="I10" s="338"/>
      <c r="J10" s="338" t="s">
        <v>2988</v>
      </c>
      <c r="K10" s="338"/>
      <c r="L10" s="338"/>
      <c r="M10" s="338"/>
      <c r="N10" s="338"/>
      <c r="O10" s="339"/>
      <c r="P10" s="339"/>
      <c r="Q10" s="339"/>
      <c r="R10" s="339"/>
      <c r="S10" s="339"/>
    </row>
    <row r="11" spans="1:20" ht="15" customHeight="1">
      <c r="A11" s="334">
        <v>12</v>
      </c>
      <c r="B11" s="334" t="s">
        <v>2960</v>
      </c>
      <c r="C11" s="335"/>
      <c r="D11" s="334" t="s">
        <v>2989</v>
      </c>
      <c r="E11" s="334" t="s">
        <v>2571</v>
      </c>
      <c r="F11" s="334" t="s">
        <v>2990</v>
      </c>
      <c r="G11" s="334" t="s">
        <v>168</v>
      </c>
      <c r="H11" s="336"/>
      <c r="I11" s="337"/>
      <c r="J11" s="337"/>
      <c r="K11" s="337"/>
      <c r="L11" s="337"/>
      <c r="M11" s="338"/>
      <c r="N11" s="338"/>
      <c r="O11" s="339"/>
      <c r="P11" s="339"/>
      <c r="Q11" s="339"/>
      <c r="R11" s="339"/>
      <c r="S11" s="339"/>
      <c r="T11" s="335"/>
    </row>
    <row r="12" spans="1:20" ht="15" customHeight="1">
      <c r="A12" s="334">
        <v>12</v>
      </c>
      <c r="B12" s="334" t="s">
        <v>2960</v>
      </c>
      <c r="C12" s="335"/>
      <c r="D12" s="334" t="s">
        <v>2991</v>
      </c>
      <c r="E12" s="334" t="s">
        <v>483</v>
      </c>
      <c r="F12" s="334" t="s">
        <v>2992</v>
      </c>
      <c r="G12" s="334" t="s">
        <v>168</v>
      </c>
      <c r="H12" s="336"/>
      <c r="I12" s="337"/>
      <c r="J12" s="337"/>
      <c r="K12" s="337"/>
      <c r="L12" s="337"/>
      <c r="M12" s="338"/>
      <c r="N12" s="338"/>
      <c r="O12" s="339"/>
      <c r="P12" s="339"/>
      <c r="Q12" s="339"/>
      <c r="R12" s="339"/>
      <c r="S12" s="339"/>
      <c r="T12" s="335"/>
    </row>
    <row r="13" spans="1:20" ht="15" customHeight="1">
      <c r="A13" s="334">
        <v>12</v>
      </c>
      <c r="B13" s="334" t="s">
        <v>2960</v>
      </c>
      <c r="C13" s="335"/>
      <c r="D13" s="334" t="s">
        <v>2918</v>
      </c>
      <c r="E13" s="334" t="s">
        <v>717</v>
      </c>
      <c r="F13" s="334" t="s">
        <v>2919</v>
      </c>
      <c r="G13" s="334" t="s">
        <v>168</v>
      </c>
      <c r="H13" s="336"/>
      <c r="I13" s="337"/>
      <c r="J13" s="337"/>
      <c r="K13" s="337"/>
      <c r="L13" s="337"/>
      <c r="M13" s="338"/>
      <c r="N13" s="338"/>
      <c r="O13" s="339"/>
      <c r="P13" s="339"/>
      <c r="Q13" s="339"/>
      <c r="R13" s="339"/>
      <c r="S13" s="339"/>
      <c r="T13" s="335"/>
    </row>
    <row r="14" spans="1:20" ht="15" customHeight="1">
      <c r="A14" s="334">
        <v>12</v>
      </c>
      <c r="B14" s="334" t="s">
        <v>2960</v>
      </c>
      <c r="C14" s="335"/>
      <c r="D14" s="334" t="s">
        <v>2993</v>
      </c>
      <c r="E14" s="334" t="s">
        <v>2994</v>
      </c>
      <c r="F14" s="334" t="s">
        <v>2919</v>
      </c>
      <c r="G14" s="334" t="s">
        <v>168</v>
      </c>
      <c r="H14" s="336"/>
      <c r="I14" s="337"/>
      <c r="J14" s="337"/>
      <c r="K14" s="337"/>
      <c r="L14" s="337"/>
      <c r="M14" s="343"/>
      <c r="N14" s="343"/>
      <c r="O14" s="339"/>
      <c r="P14" s="339"/>
      <c r="Q14" s="339"/>
      <c r="R14" s="339"/>
      <c r="S14" s="339"/>
      <c r="T14" s="334" t="s">
        <v>2995</v>
      </c>
    </row>
    <row r="15" spans="1:20" ht="15" customHeight="1">
      <c r="A15" s="334">
        <v>92</v>
      </c>
      <c r="B15" s="334" t="s">
        <v>2996</v>
      </c>
      <c r="C15" s="334">
        <v>2022</v>
      </c>
      <c r="D15" s="334" t="s">
        <v>2997</v>
      </c>
      <c r="E15" s="344" t="s">
        <v>2998</v>
      </c>
      <c r="F15" s="334" t="s">
        <v>2999</v>
      </c>
      <c r="G15" s="334" t="s">
        <v>2987</v>
      </c>
      <c r="H15" s="334">
        <v>2031</v>
      </c>
      <c r="I15" s="338"/>
      <c r="J15" s="338"/>
      <c r="K15" s="338" t="s">
        <v>89</v>
      </c>
      <c r="L15" s="338" t="s">
        <v>89</v>
      </c>
      <c r="M15" s="345">
        <v>44596</v>
      </c>
      <c r="N15" s="337">
        <v>44641</v>
      </c>
      <c r="O15" s="340" t="s">
        <v>3000</v>
      </c>
      <c r="P15" s="341">
        <v>44637</v>
      </c>
      <c r="Q15" s="341">
        <v>44669</v>
      </c>
      <c r="R15" s="341">
        <v>44659</v>
      </c>
      <c r="S15" s="341">
        <v>44704</v>
      </c>
      <c r="T15" s="335"/>
    </row>
    <row r="16" spans="1:20" ht="15" customHeight="1">
      <c r="A16" s="342" t="s">
        <v>2628</v>
      </c>
      <c r="B16" s="334" t="s">
        <v>3001</v>
      </c>
      <c r="C16" s="334">
        <v>2015</v>
      </c>
      <c r="D16" s="334" t="s">
        <v>1566</v>
      </c>
      <c r="E16" s="334" t="s">
        <v>1565</v>
      </c>
      <c r="F16" s="334" t="s">
        <v>2612</v>
      </c>
      <c r="G16" s="334" t="s">
        <v>2969</v>
      </c>
      <c r="H16" s="334"/>
      <c r="I16" s="338"/>
      <c r="J16" s="338" t="s">
        <v>3002</v>
      </c>
      <c r="K16" s="337"/>
      <c r="L16" s="337"/>
      <c r="M16" s="337">
        <v>44477</v>
      </c>
      <c r="N16" s="337">
        <v>44522</v>
      </c>
      <c r="O16" s="340" t="s">
        <v>3003</v>
      </c>
      <c r="P16" s="341">
        <v>44739</v>
      </c>
      <c r="Q16" s="341">
        <v>44782</v>
      </c>
      <c r="R16" s="341">
        <v>44778</v>
      </c>
      <c r="S16" s="341">
        <v>44823</v>
      </c>
      <c r="T16" s="334" t="s">
        <v>3004</v>
      </c>
    </row>
    <row r="17" spans="1:20" ht="15" customHeight="1">
      <c r="A17" s="342" t="s">
        <v>2628</v>
      </c>
      <c r="B17" s="334" t="s">
        <v>3005</v>
      </c>
      <c r="C17" s="334">
        <v>2017</v>
      </c>
      <c r="D17" s="334" t="s">
        <v>3006</v>
      </c>
      <c r="E17" s="334" t="s">
        <v>2640</v>
      </c>
      <c r="F17" s="334" t="s">
        <v>2642</v>
      </c>
      <c r="G17" s="334" t="s">
        <v>3007</v>
      </c>
      <c r="H17" s="334">
        <v>2024</v>
      </c>
      <c r="I17" s="346" t="s">
        <v>3008</v>
      </c>
      <c r="J17" s="338"/>
      <c r="K17" s="337"/>
      <c r="L17" s="337"/>
      <c r="M17" s="338"/>
      <c r="N17" s="338"/>
      <c r="O17" s="340"/>
      <c r="P17" s="339"/>
      <c r="Q17" s="339"/>
      <c r="R17" s="339"/>
      <c r="S17" s="339"/>
      <c r="T17" s="347"/>
    </row>
    <row r="18" spans="1:20" ht="15" customHeight="1">
      <c r="A18" s="342" t="s">
        <v>2628</v>
      </c>
      <c r="B18" s="334" t="s">
        <v>3009</v>
      </c>
      <c r="C18" s="334">
        <v>2019</v>
      </c>
      <c r="D18" s="334" t="s">
        <v>3010</v>
      </c>
      <c r="E18" s="334"/>
      <c r="F18" s="334"/>
      <c r="G18" s="334" t="s">
        <v>3011</v>
      </c>
      <c r="H18" s="334">
        <v>2028</v>
      </c>
      <c r="I18" s="337"/>
      <c r="J18" s="337"/>
      <c r="K18" s="337"/>
      <c r="L18" s="337"/>
      <c r="M18" s="338"/>
      <c r="N18" s="338"/>
      <c r="O18" s="339"/>
      <c r="P18" s="339"/>
      <c r="Q18" s="339"/>
      <c r="R18" s="339"/>
      <c r="S18" s="339"/>
      <c r="T18" s="347"/>
    </row>
    <row r="19" spans="1:20" ht="15" customHeight="1">
      <c r="A19" s="342" t="s">
        <v>2628</v>
      </c>
      <c r="B19" s="334" t="s">
        <v>3012</v>
      </c>
      <c r="C19" s="334">
        <v>2019</v>
      </c>
      <c r="D19" s="334" t="s">
        <v>3013</v>
      </c>
      <c r="E19" s="334"/>
      <c r="F19" s="334"/>
      <c r="G19" s="334" t="s">
        <v>3011</v>
      </c>
      <c r="H19" s="334">
        <v>2028</v>
      </c>
      <c r="I19" s="337"/>
      <c r="J19" s="337"/>
      <c r="K19" s="337"/>
      <c r="L19" s="337"/>
      <c r="M19" s="338"/>
      <c r="N19" s="338"/>
      <c r="O19" s="339"/>
      <c r="P19" s="339"/>
      <c r="Q19" s="339"/>
      <c r="R19" s="339"/>
      <c r="S19" s="339"/>
      <c r="T19" s="347"/>
    </row>
    <row r="20" spans="1:20" ht="15" customHeight="1">
      <c r="A20" s="342" t="s">
        <v>2628</v>
      </c>
      <c r="B20" s="334" t="s">
        <v>3014</v>
      </c>
      <c r="C20" s="334">
        <v>2020</v>
      </c>
      <c r="D20" s="334" t="s">
        <v>3015</v>
      </c>
      <c r="E20" s="334"/>
      <c r="F20" s="334"/>
      <c r="G20" s="334" t="s">
        <v>2987</v>
      </c>
      <c r="H20" s="334">
        <v>2029</v>
      </c>
      <c r="I20" s="337"/>
      <c r="J20" s="337"/>
      <c r="K20" s="337"/>
      <c r="L20" s="337"/>
      <c r="M20" s="338"/>
      <c r="N20" s="338"/>
      <c r="O20" s="339"/>
      <c r="P20" s="339"/>
      <c r="Q20" s="339"/>
      <c r="R20" s="339"/>
      <c r="S20" s="339"/>
      <c r="T20" s="347"/>
    </row>
    <row r="21" spans="1:20" ht="15" customHeight="1">
      <c r="A21" s="342" t="s">
        <v>2628</v>
      </c>
      <c r="B21" s="334" t="s">
        <v>3016</v>
      </c>
      <c r="C21" s="334">
        <v>2018</v>
      </c>
      <c r="D21" s="334" t="s">
        <v>3017</v>
      </c>
      <c r="E21" s="334"/>
      <c r="F21" s="334"/>
      <c r="G21" s="334" t="s">
        <v>2965</v>
      </c>
      <c r="H21" s="334">
        <v>2027</v>
      </c>
      <c r="I21" s="337"/>
      <c r="J21" s="337"/>
      <c r="K21" s="337"/>
      <c r="L21" s="337"/>
      <c r="M21" s="338"/>
      <c r="N21" s="338"/>
      <c r="O21" s="339"/>
      <c r="P21" s="339"/>
      <c r="Q21" s="339"/>
      <c r="R21" s="339"/>
      <c r="S21" s="339"/>
      <c r="T21" s="347"/>
    </row>
    <row r="22" spans="1:20" ht="15" customHeight="1">
      <c r="A22" s="342" t="s">
        <v>2628</v>
      </c>
      <c r="B22" s="334" t="s">
        <v>3018</v>
      </c>
      <c r="C22" s="334">
        <v>2019</v>
      </c>
      <c r="D22" s="334" t="s">
        <v>1616</v>
      </c>
      <c r="E22" s="334" t="s">
        <v>1615</v>
      </c>
      <c r="F22" s="334" t="s">
        <v>2658</v>
      </c>
      <c r="G22" s="334" t="s">
        <v>3011</v>
      </c>
      <c r="H22" s="334">
        <v>2028</v>
      </c>
      <c r="I22" s="348" t="s">
        <v>3019</v>
      </c>
      <c r="J22" s="338"/>
      <c r="K22" s="337"/>
      <c r="L22" s="337"/>
      <c r="M22" s="338"/>
      <c r="N22" s="338"/>
      <c r="O22" s="340"/>
      <c r="P22" s="339"/>
      <c r="Q22" s="339"/>
      <c r="R22" s="339"/>
      <c r="S22" s="339"/>
      <c r="T22" s="347" t="s">
        <v>3020</v>
      </c>
    </row>
    <row r="23" spans="1:20" ht="15" customHeight="1">
      <c r="A23" s="342" t="s">
        <v>2628</v>
      </c>
      <c r="B23" s="334" t="s">
        <v>3021</v>
      </c>
      <c r="C23" s="334">
        <v>2019</v>
      </c>
      <c r="D23" s="334" t="s">
        <v>3022</v>
      </c>
      <c r="E23" s="334"/>
      <c r="F23" s="334"/>
      <c r="G23" s="334" t="s">
        <v>3023</v>
      </c>
      <c r="H23" s="334">
        <v>2028</v>
      </c>
      <c r="I23" s="337"/>
      <c r="J23" s="337"/>
      <c r="K23" s="337"/>
      <c r="L23" s="337"/>
      <c r="M23" s="337"/>
      <c r="N23" s="337"/>
      <c r="O23" s="340"/>
      <c r="P23" s="341"/>
      <c r="Q23" s="341"/>
      <c r="R23" s="339"/>
      <c r="S23" s="339"/>
      <c r="T23" s="335"/>
    </row>
    <row r="24" spans="1:20" ht="15" customHeight="1">
      <c r="A24" s="342" t="s">
        <v>2628</v>
      </c>
      <c r="B24" s="334" t="s">
        <v>3024</v>
      </c>
      <c r="C24" s="334">
        <v>2019</v>
      </c>
      <c r="D24" s="334" t="s">
        <v>3025</v>
      </c>
      <c r="E24" s="334" t="s">
        <v>3026</v>
      </c>
      <c r="F24" s="334" t="s">
        <v>2604</v>
      </c>
      <c r="G24" s="334" t="s">
        <v>3023</v>
      </c>
      <c r="H24" s="336"/>
      <c r="I24" s="337"/>
      <c r="J24" s="338" t="s">
        <v>3027</v>
      </c>
      <c r="K24" s="337"/>
      <c r="L24" s="337"/>
      <c r="M24" s="337"/>
      <c r="N24" s="337"/>
      <c r="O24" s="340" t="s">
        <v>3028</v>
      </c>
      <c r="P24" s="341"/>
      <c r="Q24" s="341"/>
      <c r="R24" s="339"/>
      <c r="S24" s="339"/>
      <c r="T24" s="335"/>
    </row>
    <row r="25" spans="1:20" ht="14.5">
      <c r="A25" s="342" t="s">
        <v>2628</v>
      </c>
      <c r="B25" s="334" t="s">
        <v>3029</v>
      </c>
      <c r="C25" s="334">
        <v>2019</v>
      </c>
      <c r="D25" s="334" t="s">
        <v>3030</v>
      </c>
      <c r="E25" s="334" t="s">
        <v>1932</v>
      </c>
      <c r="F25" s="334" t="s">
        <v>2604</v>
      </c>
      <c r="G25" s="334" t="s">
        <v>3023</v>
      </c>
      <c r="H25" s="336"/>
      <c r="I25" s="337"/>
      <c r="J25" s="338" t="s">
        <v>3031</v>
      </c>
      <c r="K25" s="337"/>
      <c r="L25" s="337"/>
      <c r="M25" s="337"/>
      <c r="N25" s="337"/>
      <c r="O25" s="340" t="s">
        <v>3032</v>
      </c>
      <c r="P25" s="341"/>
      <c r="Q25" s="341"/>
      <c r="R25" s="339"/>
      <c r="S25" s="339"/>
      <c r="T25" s="335"/>
    </row>
    <row r="26" spans="1:20" ht="14.5">
      <c r="A26" s="342" t="s">
        <v>2628</v>
      </c>
      <c r="B26" s="334" t="s">
        <v>3033</v>
      </c>
      <c r="C26" s="334">
        <v>2019</v>
      </c>
      <c r="D26" s="334" t="s">
        <v>3034</v>
      </c>
      <c r="E26" s="334" t="s">
        <v>1934</v>
      </c>
      <c r="F26" s="334" t="s">
        <v>2604</v>
      </c>
      <c r="G26" s="334" t="s">
        <v>3023</v>
      </c>
      <c r="H26" s="334">
        <v>2028</v>
      </c>
      <c r="I26" s="337"/>
      <c r="J26" s="338" t="s">
        <v>3035</v>
      </c>
      <c r="K26" s="337"/>
      <c r="L26" s="337"/>
      <c r="M26" s="337"/>
      <c r="N26" s="337"/>
      <c r="O26" s="340" t="s">
        <v>3036</v>
      </c>
      <c r="P26" s="341"/>
      <c r="Q26" s="341"/>
      <c r="R26" s="339"/>
      <c r="S26" s="339"/>
      <c r="T26" s="335"/>
    </row>
    <row r="27" spans="1:20" ht="14.5">
      <c r="A27" s="342" t="s">
        <v>2628</v>
      </c>
      <c r="B27" s="334" t="s">
        <v>3037</v>
      </c>
      <c r="C27" s="334" t="s">
        <v>3038</v>
      </c>
      <c r="D27" s="334" t="s">
        <v>3039</v>
      </c>
      <c r="E27" s="334"/>
      <c r="F27" s="334"/>
      <c r="G27" s="334" t="s">
        <v>2969</v>
      </c>
      <c r="H27" s="334">
        <v>2024</v>
      </c>
      <c r="I27" s="337"/>
      <c r="J27" s="337"/>
      <c r="K27" s="337"/>
      <c r="L27" s="337"/>
      <c r="M27" s="337"/>
      <c r="N27" s="337"/>
      <c r="O27" s="340"/>
      <c r="P27" s="341"/>
      <c r="Q27" s="341"/>
      <c r="R27" s="339"/>
      <c r="S27" s="339"/>
      <c r="T27" s="334" t="s">
        <v>3040</v>
      </c>
    </row>
    <row r="28" spans="1:20" ht="14.5">
      <c r="A28" s="342" t="s">
        <v>2628</v>
      </c>
      <c r="B28" s="349" t="s">
        <v>3041</v>
      </c>
      <c r="C28" s="334">
        <v>2019</v>
      </c>
      <c r="D28" s="334" t="s">
        <v>2089</v>
      </c>
      <c r="E28" s="334" t="s">
        <v>3042</v>
      </c>
      <c r="F28" s="334" t="s">
        <v>2685</v>
      </c>
      <c r="G28" s="334" t="s">
        <v>3023</v>
      </c>
      <c r="H28" s="336"/>
      <c r="I28" s="337"/>
      <c r="J28" s="337"/>
      <c r="K28" s="337">
        <v>44547</v>
      </c>
      <c r="L28" s="337">
        <v>44587</v>
      </c>
      <c r="M28" s="337">
        <v>44729</v>
      </c>
      <c r="N28" s="337">
        <v>44774</v>
      </c>
      <c r="O28" s="340" t="s">
        <v>2683</v>
      </c>
      <c r="P28" s="341">
        <v>44831</v>
      </c>
      <c r="Q28" s="341">
        <v>44861</v>
      </c>
      <c r="R28" s="339"/>
      <c r="S28" s="339"/>
      <c r="T28" s="335"/>
    </row>
    <row r="29" spans="1:20" ht="14.5">
      <c r="A29" s="342" t="s">
        <v>2628</v>
      </c>
      <c r="B29" s="349" t="s">
        <v>3041</v>
      </c>
      <c r="C29" s="334">
        <v>2019</v>
      </c>
      <c r="D29" s="334" t="s">
        <v>2089</v>
      </c>
      <c r="E29" s="334" t="s">
        <v>3043</v>
      </c>
      <c r="F29" s="334" t="s">
        <v>2685</v>
      </c>
      <c r="G29" s="334" t="s">
        <v>3023</v>
      </c>
      <c r="H29" s="336"/>
      <c r="I29" s="337"/>
      <c r="J29" s="337"/>
      <c r="K29" s="337">
        <v>44547</v>
      </c>
      <c r="L29" s="337">
        <v>44587</v>
      </c>
      <c r="M29" s="337">
        <v>44729</v>
      </c>
      <c r="N29" s="337">
        <v>44774</v>
      </c>
      <c r="O29" s="340" t="s">
        <v>2683</v>
      </c>
      <c r="P29" s="341">
        <v>44831</v>
      </c>
      <c r="Q29" s="341">
        <v>44861</v>
      </c>
      <c r="R29" s="339"/>
      <c r="S29" s="339"/>
      <c r="T29" s="335"/>
    </row>
    <row r="30" spans="1:20" ht="14.5">
      <c r="A30" s="342" t="s">
        <v>2628</v>
      </c>
      <c r="B30" s="350" t="s">
        <v>3044</v>
      </c>
      <c r="C30" s="334">
        <v>2021</v>
      </c>
      <c r="D30" s="334" t="s">
        <v>2071</v>
      </c>
      <c r="E30" s="334" t="s">
        <v>3045</v>
      </c>
      <c r="F30" s="334" t="s">
        <v>2685</v>
      </c>
      <c r="G30" s="334" t="s">
        <v>2987</v>
      </c>
      <c r="H30" s="336"/>
      <c r="I30" s="337"/>
      <c r="J30" s="337"/>
      <c r="K30" s="337">
        <v>44547</v>
      </c>
      <c r="L30" s="337">
        <v>44587</v>
      </c>
      <c r="M30" s="337">
        <v>44729</v>
      </c>
      <c r="N30" s="337">
        <v>44774</v>
      </c>
      <c r="O30" s="340" t="s">
        <v>2683</v>
      </c>
      <c r="P30" s="341">
        <v>44831</v>
      </c>
      <c r="Q30" s="341">
        <v>44861</v>
      </c>
      <c r="R30" s="339"/>
      <c r="S30" s="339"/>
      <c r="T30" s="335"/>
    </row>
    <row r="31" spans="1:20" ht="14.5">
      <c r="A31" s="342" t="s">
        <v>2628</v>
      </c>
      <c r="B31" s="350" t="s">
        <v>3044</v>
      </c>
      <c r="C31" s="334">
        <v>2021</v>
      </c>
      <c r="D31" s="334" t="s">
        <v>2071</v>
      </c>
      <c r="E31" s="334" t="s">
        <v>2130</v>
      </c>
      <c r="F31" s="334" t="s">
        <v>2685</v>
      </c>
      <c r="G31" s="334" t="s">
        <v>2987</v>
      </c>
      <c r="H31" s="336"/>
      <c r="I31" s="337"/>
      <c r="J31" s="337"/>
      <c r="K31" s="337">
        <v>44547</v>
      </c>
      <c r="L31" s="337">
        <v>44587</v>
      </c>
      <c r="M31" s="337">
        <v>44729</v>
      </c>
      <c r="N31" s="337">
        <v>44774</v>
      </c>
      <c r="O31" s="340" t="s">
        <v>2683</v>
      </c>
      <c r="P31" s="341">
        <v>44831</v>
      </c>
      <c r="Q31" s="341">
        <v>44861</v>
      </c>
      <c r="R31" s="339"/>
      <c r="S31" s="339"/>
      <c r="T31" s="335"/>
    </row>
    <row r="32" spans="1:20" ht="14.5">
      <c r="A32" s="342" t="s">
        <v>2628</v>
      </c>
      <c r="B32" s="334" t="s">
        <v>3046</v>
      </c>
      <c r="C32" s="334">
        <v>2022</v>
      </c>
      <c r="D32" s="334" t="s">
        <v>2253</v>
      </c>
      <c r="E32" s="334" t="s">
        <v>3047</v>
      </c>
      <c r="F32" s="334" t="s">
        <v>2685</v>
      </c>
      <c r="G32" s="335"/>
      <c r="H32" s="336"/>
      <c r="I32" s="337"/>
      <c r="J32" s="337"/>
      <c r="K32" s="337">
        <v>44642</v>
      </c>
      <c r="L32" s="337">
        <v>44672</v>
      </c>
      <c r="M32" s="337">
        <v>44701</v>
      </c>
      <c r="N32" s="337">
        <v>44746</v>
      </c>
      <c r="O32" s="341"/>
      <c r="P32" s="341"/>
      <c r="Q32" s="341"/>
      <c r="R32" s="339"/>
      <c r="S32" s="339"/>
      <c r="T32" s="335"/>
    </row>
    <row r="33" spans="1:20" ht="14.5">
      <c r="A33" s="342" t="s">
        <v>2628</v>
      </c>
      <c r="B33" s="334" t="s">
        <v>3048</v>
      </c>
      <c r="C33" s="334">
        <v>2019</v>
      </c>
      <c r="D33" s="334" t="s">
        <v>2081</v>
      </c>
      <c r="E33" s="334" t="s">
        <v>3049</v>
      </c>
      <c r="F33" s="334" t="s">
        <v>2685</v>
      </c>
      <c r="G33" s="334" t="s">
        <v>3023</v>
      </c>
      <c r="H33" s="334">
        <v>2028</v>
      </c>
      <c r="I33" s="337"/>
      <c r="J33" s="337"/>
      <c r="K33" s="337">
        <v>44547</v>
      </c>
      <c r="L33" s="337">
        <v>44587</v>
      </c>
      <c r="M33" s="337">
        <v>44729</v>
      </c>
      <c r="N33" s="338"/>
      <c r="O33" s="340" t="s">
        <v>2683</v>
      </c>
      <c r="P33" s="341">
        <v>44831</v>
      </c>
      <c r="Q33" s="341">
        <v>44861</v>
      </c>
      <c r="R33" s="339"/>
      <c r="S33" s="339"/>
      <c r="T33" s="335"/>
    </row>
    <row r="34" spans="1:20" ht="14.5">
      <c r="A34" s="342" t="s">
        <v>2628</v>
      </c>
      <c r="B34" s="334" t="s">
        <v>3050</v>
      </c>
      <c r="C34" s="334">
        <v>2014</v>
      </c>
      <c r="D34" s="334" t="s">
        <v>3051</v>
      </c>
      <c r="E34" s="334" t="s">
        <v>414</v>
      </c>
      <c r="F34" s="334" t="s">
        <v>2712</v>
      </c>
      <c r="G34" s="334" t="s">
        <v>2969</v>
      </c>
      <c r="H34" s="334">
        <v>2023</v>
      </c>
      <c r="I34" s="338"/>
      <c r="J34" s="338" t="s">
        <v>3052</v>
      </c>
      <c r="K34" s="337">
        <v>44739</v>
      </c>
      <c r="L34" s="337">
        <v>44782</v>
      </c>
      <c r="M34" s="337">
        <v>44778</v>
      </c>
      <c r="N34" s="337">
        <v>44823</v>
      </c>
      <c r="O34" s="340" t="s">
        <v>3053</v>
      </c>
      <c r="P34" s="341">
        <v>44831</v>
      </c>
      <c r="Q34" s="341">
        <v>44861</v>
      </c>
      <c r="R34" s="339"/>
      <c r="S34" s="339"/>
      <c r="T34" s="335"/>
    </row>
    <row r="35" spans="1:20" ht="14.5">
      <c r="A35" s="342" t="s">
        <v>2628</v>
      </c>
      <c r="B35" s="334" t="s">
        <v>3054</v>
      </c>
      <c r="C35" s="342" t="s">
        <v>3055</v>
      </c>
      <c r="D35" s="334" t="s">
        <v>430</v>
      </c>
      <c r="E35" s="334" t="s">
        <v>1937</v>
      </c>
      <c r="F35" s="334" t="s">
        <v>3056</v>
      </c>
      <c r="G35" s="334" t="s">
        <v>2969</v>
      </c>
      <c r="H35" s="334">
        <v>2024</v>
      </c>
      <c r="I35" s="337"/>
      <c r="J35" s="337"/>
      <c r="K35" s="337"/>
      <c r="L35" s="337"/>
      <c r="M35" s="338"/>
      <c r="N35" s="338"/>
      <c r="O35" s="339"/>
      <c r="P35" s="339"/>
      <c r="Q35" s="339"/>
      <c r="R35" s="339"/>
      <c r="S35" s="339"/>
      <c r="T35" s="334" t="s">
        <v>3040</v>
      </c>
    </row>
    <row r="36" spans="1:20" ht="14.5">
      <c r="A36" s="342" t="s">
        <v>2628</v>
      </c>
      <c r="B36" s="334" t="s">
        <v>3057</v>
      </c>
      <c r="C36" s="334">
        <v>2017</v>
      </c>
      <c r="D36" s="334" t="s">
        <v>3058</v>
      </c>
      <c r="E36" s="334" t="s">
        <v>1928</v>
      </c>
      <c r="F36" s="334" t="s">
        <v>2692</v>
      </c>
      <c r="G36" s="334" t="s">
        <v>2969</v>
      </c>
      <c r="H36" s="334">
        <v>2026</v>
      </c>
      <c r="I36" s="338" t="s">
        <v>3059</v>
      </c>
      <c r="J36" s="337"/>
      <c r="K36" s="337"/>
      <c r="L36" s="337"/>
      <c r="M36" s="338"/>
      <c r="N36" s="338"/>
      <c r="O36" s="339"/>
      <c r="P36" s="339"/>
      <c r="Q36" s="339"/>
      <c r="R36" s="339"/>
      <c r="S36" s="339"/>
      <c r="T36" s="335"/>
    </row>
    <row r="37" spans="1:20" ht="14.5">
      <c r="A37" s="342" t="s">
        <v>2628</v>
      </c>
      <c r="B37" s="334" t="s">
        <v>3060</v>
      </c>
      <c r="C37" s="334">
        <v>2019</v>
      </c>
      <c r="D37" s="334" t="s">
        <v>3061</v>
      </c>
      <c r="E37" s="334"/>
      <c r="F37" s="334"/>
      <c r="G37" s="334" t="s">
        <v>3023</v>
      </c>
      <c r="H37" s="334">
        <v>2028</v>
      </c>
      <c r="I37" s="337"/>
      <c r="J37" s="337"/>
      <c r="K37" s="337"/>
      <c r="L37" s="337"/>
      <c r="M37" s="338"/>
      <c r="N37" s="338"/>
      <c r="O37" s="339"/>
      <c r="P37" s="339"/>
      <c r="Q37" s="339"/>
      <c r="R37" s="339"/>
      <c r="S37" s="339"/>
      <c r="T37" s="335"/>
    </row>
    <row r="38" spans="1:20" ht="14.5">
      <c r="A38" s="342" t="s">
        <v>2628</v>
      </c>
      <c r="B38" s="334" t="s">
        <v>3062</v>
      </c>
      <c r="C38" s="334">
        <v>2021</v>
      </c>
      <c r="D38" s="334" t="s">
        <v>3063</v>
      </c>
      <c r="E38" s="334"/>
      <c r="F38" s="334"/>
      <c r="G38" s="334" t="s">
        <v>2987</v>
      </c>
      <c r="H38" s="334">
        <v>2030</v>
      </c>
      <c r="I38" s="337"/>
      <c r="J38" s="337"/>
      <c r="K38" s="337"/>
      <c r="L38" s="337"/>
      <c r="M38" s="338"/>
      <c r="N38" s="338"/>
      <c r="O38" s="339"/>
      <c r="P38" s="339"/>
      <c r="Q38" s="339"/>
      <c r="R38" s="339"/>
      <c r="S38" s="339"/>
      <c r="T38" s="335"/>
    </row>
    <row r="39" spans="1:20" ht="14.5">
      <c r="A39" s="342" t="s">
        <v>2628</v>
      </c>
      <c r="B39" s="334" t="s">
        <v>3064</v>
      </c>
      <c r="C39" s="334">
        <v>2016</v>
      </c>
      <c r="D39" s="334" t="s">
        <v>421</v>
      </c>
      <c r="E39" s="334" t="s">
        <v>1940</v>
      </c>
      <c r="F39" s="334"/>
      <c r="G39" s="334" t="s">
        <v>2969</v>
      </c>
      <c r="H39" s="334">
        <v>2025</v>
      </c>
      <c r="I39" s="337"/>
      <c r="J39" s="337"/>
      <c r="K39" s="337"/>
      <c r="L39" s="337"/>
      <c r="M39" s="338"/>
      <c r="N39" s="338"/>
      <c r="O39" s="339"/>
      <c r="P39" s="339"/>
      <c r="Q39" s="339"/>
      <c r="R39" s="339"/>
      <c r="S39" s="339"/>
      <c r="T39" s="334" t="s">
        <v>3065</v>
      </c>
    </row>
    <row r="40" spans="1:20" ht="14.5">
      <c r="A40" s="342" t="s">
        <v>2628</v>
      </c>
      <c r="B40" s="334" t="s">
        <v>3066</v>
      </c>
      <c r="C40" s="334" t="s">
        <v>3067</v>
      </c>
      <c r="D40" s="334" t="s">
        <v>3068</v>
      </c>
      <c r="E40" s="334"/>
      <c r="F40" s="334"/>
      <c r="G40" s="334" t="s">
        <v>2987</v>
      </c>
      <c r="H40" s="334">
        <v>2030</v>
      </c>
      <c r="I40" s="337"/>
      <c r="J40" s="337"/>
      <c r="K40" s="337"/>
      <c r="L40" s="337"/>
      <c r="M40" s="338"/>
      <c r="N40" s="338"/>
      <c r="O40" s="339"/>
      <c r="P40" s="339"/>
      <c r="Q40" s="339"/>
      <c r="R40" s="339"/>
      <c r="S40" s="339"/>
      <c r="T40" s="335"/>
    </row>
    <row r="41" spans="1:20" ht="14.5">
      <c r="A41" s="342" t="s">
        <v>2628</v>
      </c>
      <c r="B41" s="334" t="s">
        <v>3069</v>
      </c>
      <c r="C41" s="334">
        <v>2022</v>
      </c>
      <c r="D41" s="334" t="s">
        <v>3070</v>
      </c>
      <c r="E41" s="334" t="s">
        <v>3071</v>
      </c>
      <c r="F41" s="334" t="s">
        <v>2613</v>
      </c>
      <c r="G41" s="334" t="s">
        <v>2987</v>
      </c>
      <c r="H41" s="334">
        <v>2031</v>
      </c>
      <c r="I41" s="337"/>
      <c r="J41" s="337"/>
      <c r="K41" s="337"/>
      <c r="L41" s="337"/>
      <c r="M41" s="338"/>
      <c r="N41" s="338"/>
      <c r="O41" s="339"/>
      <c r="P41" s="339"/>
      <c r="Q41" s="339"/>
      <c r="R41" s="339"/>
      <c r="S41" s="339"/>
      <c r="T41" s="335"/>
    </row>
    <row r="42" spans="1:20" ht="14.5">
      <c r="A42" s="342" t="s">
        <v>2628</v>
      </c>
      <c r="B42" s="334" t="s">
        <v>3072</v>
      </c>
      <c r="C42" s="334">
        <v>2018</v>
      </c>
      <c r="D42" s="334" t="s">
        <v>3073</v>
      </c>
      <c r="E42" s="334" t="s">
        <v>1583</v>
      </c>
      <c r="F42" s="334" t="s">
        <v>2705</v>
      </c>
      <c r="G42" s="334" t="s">
        <v>2965</v>
      </c>
      <c r="H42" s="334"/>
      <c r="I42" s="337"/>
      <c r="J42" s="338" t="s">
        <v>3074</v>
      </c>
      <c r="K42" s="337"/>
      <c r="L42" s="337"/>
      <c r="M42" s="338"/>
      <c r="N42" s="338"/>
      <c r="O42" s="339"/>
      <c r="P42" s="339"/>
      <c r="Q42" s="339"/>
      <c r="R42" s="339"/>
      <c r="S42" s="339"/>
      <c r="T42" s="335"/>
    </row>
    <row r="43" spans="1:20" ht="14.5">
      <c r="A43" s="342" t="s">
        <v>2628</v>
      </c>
      <c r="B43" s="334" t="s">
        <v>3075</v>
      </c>
      <c r="C43" s="334">
        <v>2019</v>
      </c>
      <c r="D43" s="334" t="s">
        <v>1909</v>
      </c>
      <c r="E43" s="334"/>
      <c r="F43" s="334"/>
      <c r="G43" s="334" t="s">
        <v>3023</v>
      </c>
      <c r="H43" s="334">
        <v>2028</v>
      </c>
      <c r="I43" s="337"/>
      <c r="J43" s="337"/>
      <c r="K43" s="337"/>
      <c r="L43" s="337"/>
      <c r="M43" s="338"/>
      <c r="N43" s="338"/>
      <c r="O43" s="339"/>
      <c r="P43" s="339"/>
      <c r="Q43" s="339"/>
      <c r="R43" s="339"/>
      <c r="S43" s="339"/>
      <c r="T43" s="335"/>
    </row>
    <row r="44" spans="1:20" ht="14.5">
      <c r="A44" s="342" t="s">
        <v>2628</v>
      </c>
      <c r="B44" s="334" t="s">
        <v>3076</v>
      </c>
      <c r="C44" s="334">
        <v>2017</v>
      </c>
      <c r="D44" s="334" t="s">
        <v>3077</v>
      </c>
      <c r="E44" s="334"/>
      <c r="F44" s="334"/>
      <c r="G44" s="334" t="s">
        <v>2969</v>
      </c>
      <c r="H44" s="334">
        <v>2026</v>
      </c>
      <c r="I44" s="337"/>
      <c r="J44" s="337"/>
      <c r="K44" s="337"/>
      <c r="L44" s="337"/>
      <c r="M44" s="338"/>
      <c r="N44" s="338"/>
      <c r="O44" s="339"/>
      <c r="P44" s="339"/>
      <c r="Q44" s="339"/>
      <c r="R44" s="339"/>
      <c r="S44" s="339"/>
      <c r="T44" s="335"/>
    </row>
    <row r="45" spans="1:20" ht="14.5">
      <c r="A45" s="342" t="s">
        <v>2628</v>
      </c>
      <c r="B45" s="334" t="s">
        <v>3078</v>
      </c>
      <c r="C45" s="342" t="s">
        <v>3079</v>
      </c>
      <c r="D45" s="334" t="s">
        <v>2033</v>
      </c>
      <c r="E45" s="334" t="s">
        <v>2119</v>
      </c>
      <c r="F45" s="334" t="s">
        <v>2677</v>
      </c>
      <c r="G45" s="334" t="s">
        <v>2969</v>
      </c>
      <c r="H45" s="334">
        <v>2025</v>
      </c>
      <c r="I45" s="338"/>
      <c r="J45" s="338" t="s">
        <v>3080</v>
      </c>
      <c r="K45" s="337"/>
      <c r="L45" s="337"/>
      <c r="M45" s="338"/>
      <c r="N45" s="338"/>
      <c r="O45" s="339"/>
      <c r="P45" s="339"/>
      <c r="Q45" s="339"/>
      <c r="R45" s="339"/>
      <c r="S45" s="339"/>
      <c r="T45" s="334" t="s">
        <v>3081</v>
      </c>
    </row>
    <row r="46" spans="1:20" ht="14.5">
      <c r="A46" s="342" t="s">
        <v>2628</v>
      </c>
      <c r="B46" s="334" t="s">
        <v>3082</v>
      </c>
      <c r="C46" s="334">
        <v>2018</v>
      </c>
      <c r="D46" s="334" t="s">
        <v>2037</v>
      </c>
      <c r="E46" s="334"/>
      <c r="F46" s="334"/>
      <c r="G46" s="334" t="s">
        <v>2965</v>
      </c>
      <c r="H46" s="334">
        <v>2027</v>
      </c>
      <c r="I46" s="338"/>
      <c r="J46" s="338"/>
      <c r="K46" s="337"/>
      <c r="L46" s="337"/>
      <c r="M46" s="337"/>
      <c r="N46" s="337"/>
      <c r="O46" s="339"/>
      <c r="P46" s="339"/>
      <c r="Q46" s="339"/>
      <c r="R46" s="339"/>
      <c r="S46" s="339"/>
      <c r="T46" s="335"/>
    </row>
    <row r="47" spans="1:20" ht="14.5">
      <c r="A47" s="342" t="s">
        <v>2628</v>
      </c>
      <c r="B47" s="334" t="s">
        <v>3083</v>
      </c>
      <c r="C47" s="334">
        <v>2016</v>
      </c>
      <c r="D47" s="334" t="s">
        <v>1588</v>
      </c>
      <c r="E47" s="334" t="s">
        <v>1587</v>
      </c>
      <c r="F47" s="334" t="s">
        <v>2705</v>
      </c>
      <c r="G47" s="334" t="s">
        <v>2969</v>
      </c>
      <c r="H47" s="334"/>
      <c r="I47" s="338" t="s">
        <v>3084</v>
      </c>
      <c r="J47" s="338" t="s">
        <v>3085</v>
      </c>
      <c r="K47" s="337">
        <v>44739</v>
      </c>
      <c r="L47" s="337">
        <v>44782</v>
      </c>
      <c r="M47" s="337">
        <v>44778</v>
      </c>
      <c r="N47" s="337">
        <v>44823</v>
      </c>
      <c r="O47" s="340" t="s">
        <v>3086</v>
      </c>
      <c r="P47" s="339"/>
      <c r="Q47" s="339"/>
      <c r="R47" s="339"/>
      <c r="S47" s="339"/>
      <c r="T47" s="335"/>
    </row>
    <row r="48" spans="1:20" ht="14.5">
      <c r="A48" s="342" t="s">
        <v>2628</v>
      </c>
      <c r="B48" s="334" t="s">
        <v>3087</v>
      </c>
      <c r="C48" s="334">
        <v>2016</v>
      </c>
      <c r="D48" s="334" t="s">
        <v>1592</v>
      </c>
      <c r="E48" s="334"/>
      <c r="F48" s="334"/>
      <c r="G48" s="334" t="s">
        <v>2969</v>
      </c>
      <c r="H48" s="334">
        <v>2025</v>
      </c>
      <c r="I48" s="337"/>
      <c r="J48" s="337"/>
      <c r="K48" s="337"/>
      <c r="L48" s="337"/>
      <c r="M48" s="338"/>
      <c r="N48" s="338"/>
      <c r="O48" s="339"/>
      <c r="P48" s="339"/>
      <c r="Q48" s="339"/>
      <c r="R48" s="339"/>
      <c r="S48" s="339"/>
      <c r="T48" s="334" t="s">
        <v>3065</v>
      </c>
    </row>
    <row r="49" spans="1:20" ht="14.5">
      <c r="A49" s="342" t="s">
        <v>2628</v>
      </c>
      <c r="B49" s="334" t="s">
        <v>3088</v>
      </c>
      <c r="C49" s="334">
        <v>2017</v>
      </c>
      <c r="D49" s="334" t="s">
        <v>3089</v>
      </c>
      <c r="E49" s="334"/>
      <c r="F49" s="334"/>
      <c r="G49" s="334" t="s">
        <v>2969</v>
      </c>
      <c r="H49" s="334">
        <v>2026</v>
      </c>
      <c r="I49" s="337"/>
      <c r="J49" s="337"/>
      <c r="K49" s="337"/>
      <c r="L49" s="337"/>
      <c r="M49" s="338"/>
      <c r="N49" s="338"/>
      <c r="O49" s="339"/>
      <c r="P49" s="339"/>
      <c r="Q49" s="339"/>
      <c r="R49" s="339"/>
      <c r="S49" s="339"/>
      <c r="T49" s="335"/>
    </row>
    <row r="50" spans="1:20" ht="14.5">
      <c r="A50" s="342" t="s">
        <v>2628</v>
      </c>
      <c r="B50" s="334" t="s">
        <v>3090</v>
      </c>
      <c r="C50" s="334">
        <v>2017</v>
      </c>
      <c r="D50" s="334" t="s">
        <v>2041</v>
      </c>
      <c r="E50" s="334" t="s">
        <v>2121</v>
      </c>
      <c r="F50" s="334" t="s">
        <v>2613</v>
      </c>
      <c r="G50" s="334" t="s">
        <v>2969</v>
      </c>
      <c r="H50" s="334">
        <v>2026</v>
      </c>
      <c r="I50" s="338"/>
      <c r="J50" s="338"/>
      <c r="K50" s="337"/>
      <c r="L50" s="337"/>
      <c r="M50" s="337"/>
      <c r="N50" s="337"/>
      <c r="O50" s="339"/>
      <c r="P50" s="339"/>
      <c r="Q50" s="339"/>
      <c r="R50" s="339"/>
      <c r="S50" s="339"/>
      <c r="T50" s="335"/>
    </row>
    <row r="51" spans="1:20" ht="14.5">
      <c r="A51" s="342" t="s">
        <v>2628</v>
      </c>
      <c r="B51" s="334" t="s">
        <v>3091</v>
      </c>
      <c r="C51" s="334">
        <v>2022</v>
      </c>
      <c r="D51" s="334" t="s">
        <v>2104</v>
      </c>
      <c r="E51" s="334" t="s">
        <v>3092</v>
      </c>
      <c r="F51" s="334" t="s">
        <v>2685</v>
      </c>
      <c r="G51" s="334" t="s">
        <v>2987</v>
      </c>
      <c r="H51" s="334"/>
      <c r="I51" s="338"/>
      <c r="J51" s="338" t="s">
        <v>3093</v>
      </c>
      <c r="K51" s="337">
        <v>44643</v>
      </c>
      <c r="L51" s="337">
        <v>44673</v>
      </c>
      <c r="M51" s="337">
        <v>44596</v>
      </c>
      <c r="N51" s="337">
        <v>44641</v>
      </c>
      <c r="O51" s="339"/>
      <c r="P51" s="339"/>
      <c r="Q51" s="339"/>
      <c r="R51" s="339"/>
      <c r="S51" s="339"/>
      <c r="T51" s="335"/>
    </row>
    <row r="52" spans="1:20" ht="14.5">
      <c r="A52" s="342" t="s">
        <v>2628</v>
      </c>
      <c r="B52" s="334" t="s">
        <v>3094</v>
      </c>
      <c r="C52" s="334">
        <v>2019</v>
      </c>
      <c r="D52" s="334" t="s">
        <v>3095</v>
      </c>
      <c r="E52" s="334"/>
      <c r="F52" s="334"/>
      <c r="G52" s="334" t="s">
        <v>3023</v>
      </c>
      <c r="H52" s="334">
        <v>2028</v>
      </c>
      <c r="I52" s="338"/>
      <c r="J52" s="338"/>
      <c r="K52" s="337"/>
      <c r="L52" s="337"/>
      <c r="M52" s="337"/>
      <c r="N52" s="337"/>
      <c r="O52" s="339"/>
      <c r="P52" s="339"/>
      <c r="Q52" s="339"/>
      <c r="R52" s="339"/>
      <c r="S52" s="339"/>
      <c r="T52" s="335"/>
    </row>
    <row r="53" spans="1:20" ht="14.5">
      <c r="A53" s="342" t="s">
        <v>2628</v>
      </c>
      <c r="B53" s="334" t="s">
        <v>3096</v>
      </c>
      <c r="C53" s="334">
        <v>2021</v>
      </c>
      <c r="D53" s="334" t="s">
        <v>1551</v>
      </c>
      <c r="E53" s="334"/>
      <c r="F53" s="334"/>
      <c r="G53" s="334" t="s">
        <v>2987</v>
      </c>
      <c r="H53" s="334">
        <v>2030</v>
      </c>
      <c r="I53" s="338"/>
      <c r="J53" s="338"/>
      <c r="K53" s="337"/>
      <c r="L53" s="337"/>
      <c r="M53" s="337"/>
      <c r="N53" s="337"/>
      <c r="O53" s="339"/>
      <c r="P53" s="339"/>
      <c r="Q53" s="339"/>
      <c r="R53" s="339"/>
      <c r="S53" s="339"/>
      <c r="T53" s="335"/>
    </row>
    <row r="54" spans="1:20" ht="14.5">
      <c r="A54" s="342" t="s">
        <v>2628</v>
      </c>
      <c r="B54" s="334" t="s">
        <v>3097</v>
      </c>
      <c r="C54" s="334">
        <v>2020</v>
      </c>
      <c r="D54" s="334" t="s">
        <v>1534</v>
      </c>
      <c r="E54" s="334" t="s">
        <v>1571</v>
      </c>
      <c r="F54" s="334" t="s">
        <v>2982</v>
      </c>
      <c r="G54" s="334" t="s">
        <v>2987</v>
      </c>
      <c r="H54" s="334">
        <v>2029</v>
      </c>
      <c r="I54" s="338"/>
      <c r="J54" s="338" t="s">
        <v>3098</v>
      </c>
      <c r="K54" s="337">
        <v>44739</v>
      </c>
      <c r="L54" s="337">
        <v>44782</v>
      </c>
      <c r="M54" s="337">
        <v>44778</v>
      </c>
      <c r="N54" s="337">
        <v>44823</v>
      </c>
      <c r="O54" s="339"/>
      <c r="P54" s="339"/>
      <c r="Q54" s="339"/>
      <c r="R54" s="339"/>
      <c r="S54" s="339"/>
      <c r="T54" s="335"/>
    </row>
    <row r="55" spans="1:20" ht="14.5">
      <c r="A55" s="342" t="s">
        <v>2628</v>
      </c>
      <c r="B55" s="334" t="s">
        <v>3099</v>
      </c>
      <c r="C55" s="334">
        <v>2020</v>
      </c>
      <c r="D55" s="334" t="s">
        <v>3100</v>
      </c>
      <c r="E55" s="334"/>
      <c r="F55" s="334"/>
      <c r="G55" s="334" t="s">
        <v>2987</v>
      </c>
      <c r="H55" s="334">
        <v>2029</v>
      </c>
      <c r="I55" s="337"/>
      <c r="J55" s="337"/>
      <c r="K55" s="337"/>
      <c r="L55" s="337"/>
      <c r="M55" s="338"/>
      <c r="N55" s="338"/>
      <c r="O55" s="339"/>
      <c r="P55" s="339"/>
      <c r="Q55" s="339"/>
      <c r="R55" s="339"/>
      <c r="S55" s="339"/>
      <c r="T55" s="335"/>
    </row>
    <row r="56" spans="1:20" ht="14.5">
      <c r="A56" s="342" t="s">
        <v>2628</v>
      </c>
      <c r="B56" s="334" t="s">
        <v>3101</v>
      </c>
      <c r="C56" s="334">
        <v>2020</v>
      </c>
      <c r="D56" s="334" t="s">
        <v>3102</v>
      </c>
      <c r="E56" s="334"/>
      <c r="F56" s="334"/>
      <c r="G56" s="334" t="s">
        <v>2987</v>
      </c>
      <c r="H56" s="334">
        <v>2029</v>
      </c>
      <c r="I56" s="337"/>
      <c r="J56" s="337"/>
      <c r="K56" s="337"/>
      <c r="L56" s="337"/>
      <c r="M56" s="338"/>
      <c r="N56" s="338"/>
      <c r="O56" s="339"/>
      <c r="P56" s="339"/>
      <c r="Q56" s="339"/>
      <c r="R56" s="339"/>
      <c r="S56" s="339"/>
      <c r="T56" s="335"/>
    </row>
    <row r="57" spans="1:20" ht="14.5">
      <c r="A57" s="342" t="s">
        <v>2628</v>
      </c>
      <c r="B57" s="334" t="s">
        <v>3103</v>
      </c>
      <c r="C57" s="342" t="s">
        <v>3104</v>
      </c>
      <c r="D57" s="334" t="s">
        <v>3105</v>
      </c>
      <c r="E57" s="334"/>
      <c r="F57" s="334"/>
      <c r="G57" s="334" t="s">
        <v>2987</v>
      </c>
      <c r="H57" s="334">
        <v>2029</v>
      </c>
      <c r="I57" s="337"/>
      <c r="J57" s="337"/>
      <c r="K57" s="337"/>
      <c r="L57" s="337"/>
      <c r="M57" s="338"/>
      <c r="N57" s="338"/>
      <c r="O57" s="339"/>
      <c r="P57" s="339"/>
      <c r="Q57" s="339"/>
      <c r="R57" s="339"/>
      <c r="S57" s="339"/>
      <c r="T57" s="335"/>
    </row>
    <row r="58" spans="1:20" ht="14.5">
      <c r="A58" s="342" t="s">
        <v>2628</v>
      </c>
      <c r="B58" s="334" t="s">
        <v>3106</v>
      </c>
      <c r="C58" s="334">
        <v>2021</v>
      </c>
      <c r="D58" s="334" t="s">
        <v>1554</v>
      </c>
      <c r="E58" s="334" t="s">
        <v>3107</v>
      </c>
      <c r="F58" s="334"/>
      <c r="G58" s="334" t="s">
        <v>2987</v>
      </c>
      <c r="H58" s="334">
        <v>2030</v>
      </c>
      <c r="I58" s="337"/>
      <c r="J58" s="337"/>
      <c r="K58" s="337"/>
      <c r="L58" s="337"/>
      <c r="M58" s="338"/>
      <c r="N58" s="338"/>
      <c r="O58" s="339"/>
      <c r="P58" s="339"/>
      <c r="Q58" s="339"/>
      <c r="R58" s="339"/>
      <c r="S58" s="339"/>
      <c r="T58" s="335"/>
    </row>
    <row r="59" spans="1:20" ht="14.5">
      <c r="A59" s="342" t="s">
        <v>2628</v>
      </c>
      <c r="B59" s="334" t="s">
        <v>3108</v>
      </c>
      <c r="C59" s="334">
        <v>2021</v>
      </c>
      <c r="D59" s="334" t="s">
        <v>2058</v>
      </c>
      <c r="E59" s="334"/>
      <c r="F59" s="334"/>
      <c r="G59" s="334" t="s">
        <v>2987</v>
      </c>
      <c r="H59" s="334">
        <v>2030</v>
      </c>
      <c r="I59" s="337"/>
      <c r="J59" s="337"/>
      <c r="K59" s="337"/>
      <c r="L59" s="337"/>
      <c r="M59" s="338"/>
      <c r="N59" s="338"/>
      <c r="O59" s="339"/>
      <c r="P59" s="339"/>
      <c r="Q59" s="339"/>
      <c r="R59" s="339"/>
      <c r="S59" s="339"/>
      <c r="T59" s="335"/>
    </row>
    <row r="60" spans="1:20" ht="14.5">
      <c r="A60" s="342" t="s">
        <v>2628</v>
      </c>
      <c r="B60" s="334" t="s">
        <v>3109</v>
      </c>
      <c r="C60" s="334">
        <v>2022</v>
      </c>
      <c r="D60" s="334" t="s">
        <v>3110</v>
      </c>
      <c r="E60" s="334"/>
      <c r="F60" s="334"/>
      <c r="G60" s="334" t="s">
        <v>2987</v>
      </c>
      <c r="H60" s="334">
        <v>2031</v>
      </c>
      <c r="I60" s="337"/>
      <c r="J60" s="337"/>
      <c r="K60" s="337"/>
      <c r="L60" s="337"/>
      <c r="M60" s="338"/>
      <c r="N60" s="338"/>
      <c r="O60" s="339"/>
      <c r="P60" s="339"/>
      <c r="Q60" s="339"/>
      <c r="R60" s="339"/>
      <c r="S60" s="339"/>
      <c r="T60" s="335"/>
    </row>
    <row r="61" spans="1:20" ht="14.5">
      <c r="A61" s="342" t="s">
        <v>2628</v>
      </c>
      <c r="B61" s="334" t="s">
        <v>3111</v>
      </c>
      <c r="C61" s="334">
        <v>2022</v>
      </c>
      <c r="D61" s="334" t="s">
        <v>3112</v>
      </c>
      <c r="E61" s="334" t="s">
        <v>3113</v>
      </c>
      <c r="F61" s="334" t="s">
        <v>2613</v>
      </c>
      <c r="G61" s="334" t="s">
        <v>2987</v>
      </c>
      <c r="H61" s="334"/>
      <c r="I61" s="337"/>
      <c r="J61" s="338" t="s">
        <v>3114</v>
      </c>
      <c r="K61" s="337"/>
      <c r="L61" s="337"/>
      <c r="M61" s="337">
        <v>44477</v>
      </c>
      <c r="N61" s="337">
        <v>44522</v>
      </c>
      <c r="O61" s="339"/>
      <c r="P61" s="339"/>
      <c r="Q61" s="339"/>
      <c r="R61" s="339"/>
      <c r="S61" s="339"/>
      <c r="T61" s="335"/>
    </row>
    <row r="62" spans="1:20" ht="14.5">
      <c r="A62" s="342" t="s">
        <v>2628</v>
      </c>
      <c r="B62" s="334" t="s">
        <v>3115</v>
      </c>
      <c r="C62" s="334">
        <v>2022</v>
      </c>
      <c r="D62" s="334" t="s">
        <v>2062</v>
      </c>
      <c r="E62" s="334" t="s">
        <v>3116</v>
      </c>
      <c r="F62" s="334" t="s">
        <v>2613</v>
      </c>
      <c r="G62" s="334" t="s">
        <v>2987</v>
      </c>
      <c r="H62" s="334">
        <v>2031</v>
      </c>
      <c r="I62" s="337"/>
      <c r="J62" s="337"/>
      <c r="K62" s="337"/>
      <c r="L62" s="337"/>
      <c r="M62" s="338" t="s">
        <v>89</v>
      </c>
      <c r="N62" s="338" t="s">
        <v>89</v>
      </c>
      <c r="O62" s="339"/>
      <c r="P62" s="339"/>
      <c r="Q62" s="339"/>
      <c r="R62" s="339"/>
      <c r="S62" s="339"/>
      <c r="T62" s="335"/>
    </row>
    <row r="63" spans="1:20" ht="14.5">
      <c r="A63" s="342" t="s">
        <v>2628</v>
      </c>
      <c r="B63" s="334" t="s">
        <v>3117</v>
      </c>
      <c r="C63" s="334">
        <v>2021</v>
      </c>
      <c r="D63" s="334" t="s">
        <v>3118</v>
      </c>
      <c r="E63" s="334"/>
      <c r="F63" s="334"/>
      <c r="G63" s="334" t="s">
        <v>2987</v>
      </c>
      <c r="H63" s="334">
        <v>2030</v>
      </c>
      <c r="I63" s="337"/>
      <c r="J63" s="337"/>
      <c r="K63" s="337"/>
      <c r="L63" s="337"/>
      <c r="M63" s="338"/>
      <c r="N63" s="338"/>
      <c r="O63" s="339"/>
      <c r="P63" s="339"/>
      <c r="Q63" s="339"/>
      <c r="R63" s="339"/>
      <c r="S63" s="339"/>
      <c r="T63" s="335"/>
    </row>
    <row r="64" spans="1:20" ht="14.5">
      <c r="A64" s="342" t="s">
        <v>2628</v>
      </c>
      <c r="B64" s="334" t="s">
        <v>3117</v>
      </c>
      <c r="C64" s="334" t="s">
        <v>3119</v>
      </c>
      <c r="D64" s="334" t="s">
        <v>3120</v>
      </c>
      <c r="E64" s="334" t="s">
        <v>2528</v>
      </c>
      <c r="F64" s="334" t="s">
        <v>2769</v>
      </c>
      <c r="G64" s="335"/>
      <c r="H64" s="336"/>
      <c r="I64" s="337"/>
      <c r="J64" s="337"/>
      <c r="K64" s="337">
        <v>44568</v>
      </c>
      <c r="L64" s="337">
        <v>44599</v>
      </c>
      <c r="M64" s="337">
        <v>44596</v>
      </c>
      <c r="N64" s="337">
        <v>44641</v>
      </c>
      <c r="O64" s="339"/>
      <c r="P64" s="339"/>
      <c r="Q64" s="339"/>
      <c r="R64" s="339"/>
      <c r="S64" s="339"/>
      <c r="T64" s="335"/>
    </row>
    <row r="65" spans="1:20" ht="14.5">
      <c r="A65" s="342" t="s">
        <v>2628</v>
      </c>
      <c r="B65" s="334" t="s">
        <v>3121</v>
      </c>
      <c r="C65" s="334">
        <v>2022</v>
      </c>
      <c r="D65" s="334" t="s">
        <v>3122</v>
      </c>
      <c r="E65" s="334"/>
      <c r="F65" s="334"/>
      <c r="G65" s="334" t="s">
        <v>2987</v>
      </c>
      <c r="H65" s="334">
        <v>2031</v>
      </c>
      <c r="I65" s="337"/>
      <c r="J65" s="337"/>
      <c r="K65" s="337"/>
      <c r="L65" s="337"/>
      <c r="M65" s="338"/>
      <c r="N65" s="338"/>
      <c r="O65" s="339"/>
      <c r="P65" s="339"/>
      <c r="Q65" s="339"/>
      <c r="R65" s="339"/>
      <c r="S65" s="339"/>
      <c r="T65" s="335"/>
    </row>
    <row r="66" spans="1:20" ht="14.5">
      <c r="A66" s="342" t="s">
        <v>2628</v>
      </c>
      <c r="B66" s="334" t="s">
        <v>3123</v>
      </c>
      <c r="C66" s="334">
        <v>2021</v>
      </c>
      <c r="D66" s="334" t="s">
        <v>1558</v>
      </c>
      <c r="E66" s="334" t="s">
        <v>3124</v>
      </c>
      <c r="F66" s="334" t="s">
        <v>2705</v>
      </c>
      <c r="G66" s="334" t="s">
        <v>2987</v>
      </c>
      <c r="H66" s="334">
        <v>2030</v>
      </c>
      <c r="I66" s="337"/>
      <c r="J66" s="337"/>
      <c r="K66" s="337"/>
      <c r="L66" s="337"/>
      <c r="M66" s="338" t="s">
        <v>89</v>
      </c>
      <c r="N66" s="338" t="s">
        <v>89</v>
      </c>
      <c r="O66" s="339"/>
      <c r="P66" s="339"/>
      <c r="Q66" s="339"/>
      <c r="R66" s="339"/>
      <c r="S66" s="339"/>
      <c r="T66" s="335"/>
    </row>
    <row r="67" spans="1:20" ht="14.5">
      <c r="A67" s="342" t="s">
        <v>2628</v>
      </c>
      <c r="B67" s="334" t="s">
        <v>2960</v>
      </c>
      <c r="C67" s="335"/>
      <c r="D67" s="334" t="s">
        <v>1922</v>
      </c>
      <c r="E67" s="334" t="s">
        <v>1921</v>
      </c>
      <c r="F67" s="334" t="s">
        <v>2604</v>
      </c>
      <c r="G67" s="335"/>
      <c r="H67" s="336"/>
      <c r="I67" s="337"/>
      <c r="J67" s="337"/>
      <c r="K67" s="337"/>
      <c r="L67" s="337"/>
      <c r="M67" s="338" t="s">
        <v>143</v>
      </c>
      <c r="N67" s="338" t="s">
        <v>143</v>
      </c>
      <c r="O67" s="339"/>
      <c r="P67" s="339"/>
      <c r="Q67" s="339"/>
      <c r="R67" s="339"/>
      <c r="S67" s="339"/>
      <c r="T67" s="335"/>
    </row>
    <row r="68" spans="1:20" ht="14.5">
      <c r="A68" s="342" t="s">
        <v>2628</v>
      </c>
      <c r="B68" s="334" t="s">
        <v>2960</v>
      </c>
      <c r="C68" s="335"/>
      <c r="D68" s="334" t="s">
        <v>3125</v>
      </c>
      <c r="E68" s="334" t="s">
        <v>2084</v>
      </c>
      <c r="F68" s="334" t="s">
        <v>2761</v>
      </c>
      <c r="G68" s="335"/>
      <c r="H68" s="336"/>
      <c r="I68" s="337"/>
      <c r="J68" s="337"/>
      <c r="K68" s="337">
        <v>44665</v>
      </c>
      <c r="L68" s="337">
        <v>44698</v>
      </c>
      <c r="M68" s="337">
        <v>44687</v>
      </c>
      <c r="N68" s="337">
        <v>44732</v>
      </c>
      <c r="O68" s="339"/>
      <c r="P68" s="339"/>
      <c r="Q68" s="339"/>
      <c r="R68" s="339"/>
      <c r="S68" s="339"/>
      <c r="T68" s="335"/>
    </row>
    <row r="69" spans="1:20" ht="14.5">
      <c r="A69" s="342" t="s">
        <v>2628</v>
      </c>
      <c r="B69" s="334" t="s">
        <v>2960</v>
      </c>
      <c r="C69" s="335"/>
      <c r="D69" s="334" t="s">
        <v>3126</v>
      </c>
      <c r="E69" s="334" t="s">
        <v>1598</v>
      </c>
      <c r="F69" s="334" t="s">
        <v>2769</v>
      </c>
      <c r="G69" s="335"/>
      <c r="H69" s="336"/>
      <c r="I69" s="337"/>
      <c r="J69" s="337"/>
      <c r="K69" s="337">
        <v>44643</v>
      </c>
      <c r="L69" s="337">
        <v>44673</v>
      </c>
      <c r="M69" s="337">
        <v>44687</v>
      </c>
      <c r="N69" s="337">
        <v>44732</v>
      </c>
      <c r="O69" s="339"/>
      <c r="P69" s="339"/>
      <c r="Q69" s="339"/>
      <c r="R69" s="339"/>
      <c r="S69" s="339"/>
      <c r="T69" s="335"/>
    </row>
    <row r="70" spans="1:20" ht="14.5">
      <c r="A70" s="342" t="s">
        <v>2628</v>
      </c>
      <c r="B70" s="334" t="s">
        <v>2960</v>
      </c>
      <c r="C70" s="335"/>
      <c r="D70" s="334" t="s">
        <v>3127</v>
      </c>
      <c r="E70" s="334" t="s">
        <v>1915</v>
      </c>
      <c r="F70" s="334" t="s">
        <v>2604</v>
      </c>
      <c r="G70" s="335"/>
      <c r="H70" s="336"/>
      <c r="I70" s="337"/>
      <c r="J70" s="337"/>
      <c r="K70" s="337"/>
      <c r="L70" s="337">
        <v>44993</v>
      </c>
      <c r="M70" s="337">
        <v>45002</v>
      </c>
      <c r="N70" s="337">
        <v>45047</v>
      </c>
      <c r="O70" s="339"/>
      <c r="P70" s="339"/>
      <c r="Q70" s="339"/>
      <c r="R70" s="339"/>
      <c r="S70" s="339"/>
      <c r="T70" s="335"/>
    </row>
    <row r="71" spans="1:20" ht="14.5">
      <c r="A71" s="342" t="s">
        <v>2628</v>
      </c>
      <c r="B71" s="334" t="s">
        <v>2960</v>
      </c>
      <c r="C71" s="335"/>
      <c r="D71" s="334" t="s">
        <v>1962</v>
      </c>
      <c r="E71" s="334" t="s">
        <v>2557</v>
      </c>
      <c r="F71" s="334" t="s">
        <v>2712</v>
      </c>
      <c r="G71" s="335"/>
      <c r="H71" s="336"/>
      <c r="I71" s="337"/>
      <c r="J71" s="337"/>
      <c r="K71" s="337"/>
      <c r="L71" s="337"/>
      <c r="M71" s="338"/>
      <c r="N71" s="338"/>
      <c r="O71" s="339"/>
      <c r="P71" s="339"/>
      <c r="Q71" s="339"/>
      <c r="R71" s="339"/>
      <c r="S71" s="339"/>
      <c r="T71" s="335"/>
    </row>
    <row r="72" spans="1:20" ht="14.5">
      <c r="A72" s="342" t="s">
        <v>2628</v>
      </c>
      <c r="B72" s="334" t="s">
        <v>2960</v>
      </c>
      <c r="C72" s="335"/>
      <c r="D72" s="334" t="s">
        <v>3128</v>
      </c>
      <c r="E72" s="334" t="s">
        <v>1628</v>
      </c>
      <c r="F72" s="334" t="s">
        <v>2769</v>
      </c>
      <c r="G72" s="334" t="s">
        <v>3129</v>
      </c>
      <c r="H72" s="334"/>
      <c r="I72" s="338"/>
      <c r="J72" s="338"/>
      <c r="K72" s="337">
        <v>44568</v>
      </c>
      <c r="L72" s="337">
        <v>44599</v>
      </c>
      <c r="M72" s="337">
        <v>44596</v>
      </c>
      <c r="N72" s="337">
        <v>44641</v>
      </c>
      <c r="O72" s="340" t="s">
        <v>3130</v>
      </c>
      <c r="P72" s="341">
        <v>44739</v>
      </c>
      <c r="Q72" s="341">
        <v>44782</v>
      </c>
      <c r="R72" s="341">
        <v>44778</v>
      </c>
      <c r="S72" s="341">
        <v>44823</v>
      </c>
      <c r="T72" s="334" t="s">
        <v>1627</v>
      </c>
    </row>
    <row r="73" spans="1:20" ht="14.5">
      <c r="A73" s="342" t="s">
        <v>2628</v>
      </c>
      <c r="B73" s="334" t="s">
        <v>2960</v>
      </c>
      <c r="C73" s="335"/>
      <c r="D73" s="334" t="s">
        <v>2132</v>
      </c>
      <c r="E73" s="334" t="s">
        <v>2131</v>
      </c>
      <c r="F73" s="334" t="s">
        <v>2677</v>
      </c>
      <c r="G73" s="334" t="s">
        <v>168</v>
      </c>
      <c r="H73" s="334"/>
      <c r="I73" s="338"/>
      <c r="J73" s="338" t="s">
        <v>89</v>
      </c>
      <c r="K73" s="338" t="s">
        <v>89</v>
      </c>
      <c r="L73" s="338" t="s">
        <v>89</v>
      </c>
      <c r="M73" s="337">
        <v>44477</v>
      </c>
      <c r="N73" s="337">
        <v>44522</v>
      </c>
      <c r="O73" s="339"/>
      <c r="P73" s="339"/>
      <c r="Q73" s="339"/>
      <c r="R73" s="339"/>
      <c r="S73" s="339"/>
      <c r="T73" s="335"/>
    </row>
    <row r="74" spans="1:20" ht="14.5">
      <c r="A74" s="342" t="s">
        <v>2628</v>
      </c>
      <c r="B74" s="334" t="s">
        <v>2960</v>
      </c>
      <c r="C74" s="335"/>
      <c r="D74" s="334" t="s">
        <v>3131</v>
      </c>
      <c r="E74" s="334" t="s">
        <v>2530</v>
      </c>
      <c r="F74" s="334" t="s">
        <v>2982</v>
      </c>
      <c r="G74" s="334" t="s">
        <v>168</v>
      </c>
      <c r="H74" s="336"/>
      <c r="I74" s="337"/>
      <c r="J74" s="337"/>
      <c r="K74" s="337"/>
      <c r="L74" s="337"/>
      <c r="M74" s="338"/>
      <c r="N74" s="338"/>
      <c r="O74" s="339"/>
      <c r="P74" s="339"/>
      <c r="Q74" s="339"/>
      <c r="R74" s="339"/>
      <c r="S74" s="339"/>
      <c r="T74" s="335"/>
    </row>
    <row r="75" spans="1:20" ht="14.5">
      <c r="A75" s="342" t="s">
        <v>2628</v>
      </c>
      <c r="B75" s="334" t="s">
        <v>2960</v>
      </c>
      <c r="C75" s="335"/>
      <c r="D75" s="334" t="s">
        <v>1608</v>
      </c>
      <c r="E75" s="334" t="s">
        <v>1607</v>
      </c>
      <c r="F75" s="334" t="s">
        <v>3132</v>
      </c>
      <c r="G75" s="334" t="s">
        <v>168</v>
      </c>
      <c r="H75" s="334"/>
      <c r="I75" s="338"/>
      <c r="J75" s="338"/>
      <c r="K75" s="337"/>
      <c r="L75" s="337"/>
      <c r="M75" s="338"/>
      <c r="N75" s="338"/>
      <c r="O75" s="339"/>
      <c r="P75" s="339"/>
      <c r="Q75" s="339"/>
      <c r="R75" s="339"/>
      <c r="S75" s="339"/>
      <c r="T75" s="334" t="s">
        <v>3133</v>
      </c>
    </row>
    <row r="76" spans="1:20" ht="14.5">
      <c r="A76" s="342" t="s">
        <v>2628</v>
      </c>
      <c r="B76" s="334" t="s">
        <v>2960</v>
      </c>
      <c r="C76" s="335"/>
      <c r="D76" s="334" t="s">
        <v>1612</v>
      </c>
      <c r="E76" s="334" t="s">
        <v>1611</v>
      </c>
      <c r="F76" s="334" t="s">
        <v>3132</v>
      </c>
      <c r="G76" s="334" t="s">
        <v>168</v>
      </c>
      <c r="H76" s="334"/>
      <c r="I76" s="338"/>
      <c r="J76" s="338"/>
      <c r="K76" s="337"/>
      <c r="L76" s="337"/>
      <c r="M76" s="338"/>
      <c r="N76" s="338"/>
      <c r="O76" s="339"/>
      <c r="P76" s="339"/>
      <c r="Q76" s="339"/>
      <c r="R76" s="339"/>
      <c r="S76" s="339"/>
      <c r="T76" s="334" t="s">
        <v>3134</v>
      </c>
    </row>
    <row r="77" spans="1:20" ht="14.5">
      <c r="A77" s="342" t="s">
        <v>2628</v>
      </c>
      <c r="B77" s="334" t="s">
        <v>2960</v>
      </c>
      <c r="C77" s="335"/>
      <c r="D77" s="334" t="s">
        <v>3135</v>
      </c>
      <c r="E77" s="334" t="s">
        <v>1604</v>
      </c>
      <c r="F77" s="334" t="s">
        <v>2982</v>
      </c>
      <c r="G77" s="334" t="s">
        <v>168</v>
      </c>
      <c r="H77" s="336"/>
      <c r="I77" s="337"/>
      <c r="J77" s="337"/>
      <c r="K77" s="337"/>
      <c r="L77" s="337"/>
      <c r="M77" s="338"/>
      <c r="N77" s="338"/>
      <c r="O77" s="339"/>
      <c r="P77" s="339"/>
      <c r="Q77" s="339"/>
      <c r="R77" s="339"/>
      <c r="S77" s="339"/>
      <c r="T77" s="335"/>
    </row>
    <row r="78" spans="1:20" ht="14.5">
      <c r="A78" s="342" t="s">
        <v>2628</v>
      </c>
      <c r="B78" s="334" t="s">
        <v>2960</v>
      </c>
      <c r="C78" s="335"/>
      <c r="D78" s="334" t="s">
        <v>3136</v>
      </c>
      <c r="E78" s="334" t="s">
        <v>1924</v>
      </c>
      <c r="F78" s="334" t="s">
        <v>2604</v>
      </c>
      <c r="G78" s="334" t="s">
        <v>168</v>
      </c>
      <c r="H78" s="334"/>
      <c r="I78" s="338"/>
      <c r="J78" s="338" t="s">
        <v>89</v>
      </c>
      <c r="K78" s="338" t="s">
        <v>89</v>
      </c>
      <c r="L78" s="337">
        <v>44993</v>
      </c>
      <c r="M78" s="337">
        <v>45002</v>
      </c>
      <c r="N78" s="337">
        <v>45047</v>
      </c>
      <c r="O78" s="339"/>
      <c r="P78" s="339"/>
      <c r="Q78" s="339"/>
      <c r="R78" s="339"/>
      <c r="S78" s="339"/>
      <c r="T78" s="335"/>
    </row>
    <row r="79" spans="1:20" ht="14.5">
      <c r="A79" s="342" t="s">
        <v>2628</v>
      </c>
      <c r="B79" s="334" t="s">
        <v>2960</v>
      </c>
      <c r="C79" s="335"/>
      <c r="D79" s="334" t="s">
        <v>2149</v>
      </c>
      <c r="E79" s="334" t="s">
        <v>2148</v>
      </c>
      <c r="F79" s="334" t="s">
        <v>2685</v>
      </c>
      <c r="G79" s="334" t="s">
        <v>168</v>
      </c>
      <c r="H79" s="336"/>
      <c r="I79" s="337"/>
      <c r="J79" s="337"/>
      <c r="K79" s="337"/>
      <c r="L79" s="337"/>
      <c r="M79" s="338"/>
      <c r="N79" s="338"/>
      <c r="O79" s="339"/>
      <c r="P79" s="339"/>
      <c r="Q79" s="339"/>
      <c r="R79" s="339"/>
      <c r="S79" s="339"/>
      <c r="T79" s="334" t="s">
        <v>3137</v>
      </c>
    </row>
    <row r="80" spans="1:20" ht="14.5">
      <c r="A80" s="342" t="s">
        <v>2628</v>
      </c>
      <c r="B80" s="334" t="s">
        <v>2960</v>
      </c>
      <c r="C80" s="335"/>
      <c r="D80" s="334" t="s">
        <v>2138</v>
      </c>
      <c r="E80" s="334" t="s">
        <v>2137</v>
      </c>
      <c r="F80" s="334" t="s">
        <v>2685</v>
      </c>
      <c r="G80" s="334" t="s">
        <v>168</v>
      </c>
      <c r="H80" s="336"/>
      <c r="I80" s="337"/>
      <c r="J80" s="337"/>
      <c r="K80" s="337"/>
      <c r="L80" s="337"/>
      <c r="M80" s="338"/>
      <c r="N80" s="338"/>
      <c r="O80" s="339"/>
      <c r="P80" s="339"/>
      <c r="Q80" s="339"/>
      <c r="R80" s="339"/>
      <c r="S80" s="339"/>
      <c r="T80" s="334" t="s">
        <v>3138</v>
      </c>
    </row>
    <row r="81" spans="1:20" ht="14.5">
      <c r="A81" s="342" t="s">
        <v>2628</v>
      </c>
      <c r="B81" s="334" t="s">
        <v>2960</v>
      </c>
      <c r="C81" s="335"/>
      <c r="D81" s="334" t="s">
        <v>3139</v>
      </c>
      <c r="E81" s="334" t="s">
        <v>2142</v>
      </c>
      <c r="F81" s="334" t="s">
        <v>2685</v>
      </c>
      <c r="G81" s="334" t="s">
        <v>168</v>
      </c>
      <c r="H81" s="336"/>
      <c r="I81" s="337"/>
      <c r="J81" s="337"/>
      <c r="K81" s="337"/>
      <c r="L81" s="337"/>
      <c r="M81" s="338"/>
      <c r="N81" s="338"/>
      <c r="O81" s="339"/>
      <c r="P81" s="339"/>
      <c r="Q81" s="339"/>
      <c r="R81" s="339"/>
      <c r="S81" s="339"/>
      <c r="T81" s="334" t="s">
        <v>3140</v>
      </c>
    </row>
    <row r="82" spans="1:20" ht="14.5">
      <c r="A82" s="342" t="s">
        <v>2628</v>
      </c>
      <c r="B82" s="334" t="s">
        <v>2960</v>
      </c>
      <c r="C82" s="335"/>
      <c r="D82" s="334" t="s">
        <v>1619</v>
      </c>
      <c r="E82" s="334" t="s">
        <v>1618</v>
      </c>
      <c r="F82" s="334" t="s">
        <v>2769</v>
      </c>
      <c r="G82" s="334" t="s">
        <v>3141</v>
      </c>
      <c r="H82" s="336"/>
      <c r="I82" s="337"/>
      <c r="J82" s="337"/>
      <c r="K82" s="337"/>
      <c r="L82" s="337"/>
      <c r="M82" s="338"/>
      <c r="N82" s="338"/>
      <c r="O82" s="339"/>
      <c r="P82" s="339"/>
      <c r="Q82" s="339"/>
      <c r="R82" s="339"/>
      <c r="S82" s="339"/>
      <c r="T82" s="335"/>
    </row>
    <row r="83" spans="1:20" ht="14.5">
      <c r="A83" s="342" t="s">
        <v>2628</v>
      </c>
      <c r="B83" s="334" t="s">
        <v>2960</v>
      </c>
      <c r="C83" s="335"/>
      <c r="D83" s="334" t="s">
        <v>2661</v>
      </c>
      <c r="E83" s="334" t="s">
        <v>1621</v>
      </c>
      <c r="F83" s="334" t="s">
        <v>2658</v>
      </c>
      <c r="G83" s="334" t="s">
        <v>168</v>
      </c>
      <c r="H83" s="336"/>
      <c r="I83" s="337"/>
      <c r="J83" s="337"/>
      <c r="K83" s="337"/>
      <c r="L83" s="337"/>
      <c r="M83" s="338"/>
      <c r="N83" s="338"/>
      <c r="O83" s="339"/>
      <c r="P83" s="339"/>
      <c r="Q83" s="339"/>
      <c r="R83" s="339"/>
      <c r="S83" s="339"/>
      <c r="T83" s="334" t="s">
        <v>3142</v>
      </c>
    </row>
    <row r="84" spans="1:20" ht="14.5">
      <c r="A84" s="342" t="s">
        <v>2628</v>
      </c>
      <c r="B84" s="334" t="s">
        <v>2960</v>
      </c>
      <c r="C84" s="334"/>
      <c r="D84" s="334" t="s">
        <v>3143</v>
      </c>
      <c r="E84" s="334" t="s">
        <v>1719</v>
      </c>
      <c r="F84" s="334" t="s">
        <v>2861</v>
      </c>
      <c r="G84" s="334" t="s">
        <v>3144</v>
      </c>
      <c r="H84" s="334"/>
      <c r="I84" s="338"/>
      <c r="J84" s="338" t="s">
        <v>3145</v>
      </c>
      <c r="K84" s="337">
        <v>44739</v>
      </c>
      <c r="L84" s="337">
        <v>44782</v>
      </c>
      <c r="M84" s="337">
        <v>44778</v>
      </c>
      <c r="N84" s="337">
        <v>44823</v>
      </c>
      <c r="O84" s="351"/>
      <c r="P84" s="351"/>
      <c r="Q84" s="351"/>
      <c r="R84" s="351"/>
      <c r="S84" s="351"/>
    </row>
    <row r="85" spans="1:20" ht="14.5">
      <c r="A85" s="342" t="s">
        <v>2870</v>
      </c>
      <c r="B85" s="334" t="s">
        <v>3146</v>
      </c>
      <c r="C85" s="334" t="s">
        <v>3147</v>
      </c>
      <c r="D85" s="334" t="s">
        <v>3148</v>
      </c>
      <c r="E85" s="334"/>
      <c r="F85" s="334"/>
      <c r="G85" s="334" t="s">
        <v>2969</v>
      </c>
      <c r="H85" s="334">
        <v>2026</v>
      </c>
      <c r="I85" s="338"/>
      <c r="J85" s="338"/>
      <c r="K85" s="337"/>
      <c r="L85" s="337"/>
      <c r="M85" s="337"/>
      <c r="N85" s="337"/>
      <c r="O85" s="340"/>
      <c r="P85" s="341"/>
      <c r="Q85" s="341"/>
      <c r="R85" s="341"/>
      <c r="S85" s="341"/>
      <c r="T85" s="334"/>
    </row>
    <row r="86" spans="1:20" ht="14.5">
      <c r="A86" s="342" t="s">
        <v>2870</v>
      </c>
      <c r="B86" s="334" t="s">
        <v>3149</v>
      </c>
      <c r="C86" s="334" t="s">
        <v>3150</v>
      </c>
      <c r="D86" s="334" t="s">
        <v>3151</v>
      </c>
      <c r="E86" s="334"/>
      <c r="F86" s="334"/>
      <c r="G86" s="334" t="s">
        <v>2965</v>
      </c>
      <c r="H86" s="334">
        <v>2027</v>
      </c>
      <c r="I86" s="337"/>
      <c r="J86" s="337"/>
      <c r="K86" s="337"/>
      <c r="L86" s="337"/>
      <c r="M86" s="338"/>
      <c r="N86" s="338"/>
      <c r="O86" s="339"/>
      <c r="P86" s="339"/>
      <c r="Q86" s="339"/>
      <c r="R86" s="339"/>
      <c r="S86" s="339"/>
      <c r="T86" s="347"/>
    </row>
    <row r="87" spans="1:20" ht="14.5">
      <c r="A87" s="342" t="s">
        <v>2870</v>
      </c>
      <c r="B87" s="334" t="s">
        <v>3152</v>
      </c>
      <c r="C87" s="334" t="s">
        <v>3153</v>
      </c>
      <c r="D87" s="334" t="s">
        <v>3154</v>
      </c>
      <c r="E87" s="334"/>
      <c r="F87" s="334"/>
      <c r="G87" s="334" t="s">
        <v>2969</v>
      </c>
      <c r="H87" s="334">
        <v>2026</v>
      </c>
      <c r="I87" s="337"/>
      <c r="J87" s="337"/>
      <c r="K87" s="337"/>
      <c r="L87" s="337"/>
      <c r="M87" s="338"/>
      <c r="N87" s="338"/>
      <c r="O87" s="339"/>
      <c r="P87" s="339"/>
      <c r="Q87" s="339"/>
      <c r="R87" s="339"/>
      <c r="S87" s="339"/>
      <c r="T87" s="347"/>
    </row>
    <row r="88" spans="1:20" ht="14.5">
      <c r="A88" s="342" t="s">
        <v>2870</v>
      </c>
      <c r="B88" s="334" t="s">
        <v>3155</v>
      </c>
      <c r="C88" s="334">
        <v>2020</v>
      </c>
      <c r="D88" s="334" t="s">
        <v>1136</v>
      </c>
      <c r="E88" s="334"/>
      <c r="F88" s="334"/>
      <c r="G88" s="334" t="s">
        <v>2987</v>
      </c>
      <c r="H88" s="334">
        <v>2029</v>
      </c>
      <c r="I88" s="337"/>
      <c r="J88" s="337"/>
      <c r="K88" s="337"/>
      <c r="L88" s="337"/>
      <c r="M88" s="337"/>
      <c r="N88" s="337"/>
      <c r="O88" s="340"/>
      <c r="P88" s="341"/>
      <c r="Q88" s="341"/>
      <c r="R88" s="339"/>
      <c r="S88" s="339"/>
      <c r="T88" s="335"/>
    </row>
    <row r="89" spans="1:20" ht="14.5">
      <c r="A89" s="342" t="s">
        <v>2870</v>
      </c>
      <c r="B89" s="334" t="s">
        <v>3156</v>
      </c>
      <c r="C89" s="334" t="s">
        <v>3157</v>
      </c>
      <c r="D89" s="334" t="s">
        <v>3158</v>
      </c>
      <c r="E89" s="334"/>
      <c r="F89" s="334"/>
      <c r="G89" s="334" t="s">
        <v>2969</v>
      </c>
      <c r="H89" s="334">
        <v>2024</v>
      </c>
      <c r="I89" s="337"/>
      <c r="J89" s="337"/>
      <c r="K89" s="337"/>
      <c r="L89" s="337"/>
      <c r="M89" s="337"/>
      <c r="N89" s="337"/>
      <c r="O89" s="340"/>
      <c r="P89" s="341"/>
      <c r="Q89" s="341"/>
      <c r="R89" s="339"/>
      <c r="S89" s="339"/>
      <c r="T89" s="334" t="s">
        <v>3040</v>
      </c>
    </row>
    <row r="90" spans="1:20" ht="14.5">
      <c r="A90" s="342" t="s">
        <v>2870</v>
      </c>
      <c r="B90" s="334" t="s">
        <v>3159</v>
      </c>
      <c r="C90" s="334">
        <v>2020</v>
      </c>
      <c r="D90" s="334" t="s">
        <v>3160</v>
      </c>
      <c r="E90" s="334"/>
      <c r="F90" s="334"/>
      <c r="G90" s="334" t="s">
        <v>2987</v>
      </c>
      <c r="H90" s="334">
        <v>2029</v>
      </c>
      <c r="I90" s="337"/>
      <c r="J90" s="337"/>
      <c r="K90" s="337"/>
      <c r="L90" s="337"/>
      <c r="M90" s="337"/>
      <c r="N90" s="337"/>
      <c r="O90" s="340"/>
      <c r="P90" s="341"/>
      <c r="Q90" s="341"/>
      <c r="R90" s="339"/>
      <c r="S90" s="339"/>
      <c r="T90" s="335"/>
    </row>
    <row r="91" spans="1:20" ht="14.5">
      <c r="A91" s="342" t="s">
        <v>2870</v>
      </c>
      <c r="B91" s="334" t="s">
        <v>3161</v>
      </c>
      <c r="C91" s="334">
        <v>2020</v>
      </c>
      <c r="D91" s="334" t="s">
        <v>3162</v>
      </c>
      <c r="E91" s="334"/>
      <c r="F91" s="334"/>
      <c r="G91" s="334" t="s">
        <v>2987</v>
      </c>
      <c r="H91" s="334">
        <v>2029</v>
      </c>
      <c r="I91" s="337"/>
      <c r="J91" s="337"/>
      <c r="K91" s="337"/>
      <c r="L91" s="337"/>
      <c r="M91" s="337"/>
      <c r="N91" s="337"/>
      <c r="O91" s="340"/>
      <c r="P91" s="341"/>
      <c r="Q91" s="341"/>
      <c r="R91" s="339"/>
      <c r="S91" s="339"/>
      <c r="T91" s="335"/>
    </row>
    <row r="92" spans="1:20" ht="14.5">
      <c r="A92" s="342" t="s">
        <v>2870</v>
      </c>
      <c r="B92" s="334" t="s">
        <v>3163</v>
      </c>
      <c r="C92" s="342" t="s">
        <v>3164</v>
      </c>
      <c r="D92" s="334" t="s">
        <v>3165</v>
      </c>
      <c r="E92" s="334" t="s">
        <v>3166</v>
      </c>
      <c r="F92" s="334" t="s">
        <v>2865</v>
      </c>
      <c r="G92" s="334" t="s">
        <v>3023</v>
      </c>
      <c r="H92" s="334">
        <v>2028</v>
      </c>
      <c r="I92" s="337"/>
      <c r="J92" s="337"/>
      <c r="K92" s="337"/>
      <c r="L92" s="337"/>
      <c r="M92" s="338"/>
      <c r="N92" s="338"/>
      <c r="O92" s="339"/>
      <c r="P92" s="339"/>
      <c r="Q92" s="339"/>
      <c r="R92" s="339"/>
      <c r="S92" s="339"/>
      <c r="T92" s="335"/>
    </row>
    <row r="93" spans="1:20" ht="14.5">
      <c r="A93" s="342" t="s">
        <v>2870</v>
      </c>
      <c r="B93" s="334" t="s">
        <v>3167</v>
      </c>
      <c r="C93" s="334">
        <v>2021</v>
      </c>
      <c r="D93" s="334" t="s">
        <v>3168</v>
      </c>
      <c r="E93" s="334"/>
      <c r="F93" s="334"/>
      <c r="G93" s="334" t="s">
        <v>2987</v>
      </c>
      <c r="H93" s="334">
        <v>2030</v>
      </c>
      <c r="I93" s="337"/>
      <c r="J93" s="337"/>
      <c r="K93" s="337"/>
      <c r="L93" s="337"/>
      <c r="M93" s="338"/>
      <c r="N93" s="338"/>
      <c r="O93" s="339"/>
      <c r="P93" s="339"/>
      <c r="Q93" s="339"/>
      <c r="R93" s="339"/>
      <c r="S93" s="339"/>
      <c r="T93" s="335"/>
    </row>
    <row r="94" spans="1:20" ht="14.5">
      <c r="A94" s="342" t="s">
        <v>2870</v>
      </c>
      <c r="B94" s="334" t="s">
        <v>3169</v>
      </c>
      <c r="C94" s="334">
        <v>2021</v>
      </c>
      <c r="D94" s="334" t="s">
        <v>3170</v>
      </c>
      <c r="E94" s="334"/>
      <c r="F94" s="334"/>
      <c r="G94" s="334" t="s">
        <v>2987</v>
      </c>
      <c r="H94" s="334">
        <v>2030</v>
      </c>
      <c r="I94" s="337"/>
      <c r="J94" s="337"/>
      <c r="K94" s="337"/>
      <c r="L94" s="337"/>
      <c r="M94" s="338"/>
      <c r="N94" s="338"/>
      <c r="O94" s="339"/>
      <c r="P94" s="339"/>
      <c r="Q94" s="339"/>
      <c r="R94" s="339"/>
      <c r="S94" s="339"/>
      <c r="T94" s="335"/>
    </row>
    <row r="95" spans="1:20" ht="14.5">
      <c r="A95" s="342" t="s">
        <v>3171</v>
      </c>
      <c r="B95" s="334" t="s">
        <v>3172</v>
      </c>
      <c r="C95" s="334">
        <v>2021</v>
      </c>
      <c r="D95" s="334" t="s">
        <v>3173</v>
      </c>
      <c r="E95" s="334"/>
      <c r="F95" s="334"/>
      <c r="G95" s="334" t="s">
        <v>2987</v>
      </c>
      <c r="H95" s="334">
        <v>2030</v>
      </c>
      <c r="I95" s="337"/>
      <c r="J95" s="337"/>
      <c r="K95" s="337"/>
      <c r="L95" s="337"/>
      <c r="M95" s="338"/>
      <c r="N95" s="338"/>
      <c r="O95" s="339"/>
      <c r="P95" s="339"/>
      <c r="Q95" s="339"/>
      <c r="R95" s="339"/>
      <c r="S95" s="339"/>
      <c r="T95" s="335"/>
    </row>
    <row r="96" spans="1:20" ht="14.5">
      <c r="A96" s="342" t="s">
        <v>3171</v>
      </c>
      <c r="B96" s="334" t="s">
        <v>3174</v>
      </c>
      <c r="C96" s="342" t="s">
        <v>3164</v>
      </c>
      <c r="D96" s="334" t="s">
        <v>2218</v>
      </c>
      <c r="E96" s="334"/>
      <c r="F96" s="334"/>
      <c r="G96" s="334" t="s">
        <v>3023</v>
      </c>
      <c r="H96" s="334">
        <v>2028</v>
      </c>
      <c r="I96" s="337"/>
      <c r="J96" s="337"/>
      <c r="K96" s="337"/>
      <c r="L96" s="337"/>
      <c r="M96" s="338"/>
      <c r="N96" s="338"/>
      <c r="O96" s="339"/>
      <c r="P96" s="339"/>
      <c r="Q96" s="339"/>
      <c r="R96" s="339"/>
      <c r="S96" s="339"/>
      <c r="T96" s="335"/>
    </row>
    <row r="97" spans="1:20" ht="14.5">
      <c r="A97" s="342" t="s">
        <v>3171</v>
      </c>
      <c r="B97" s="334" t="s">
        <v>3175</v>
      </c>
      <c r="C97" s="334">
        <v>2018</v>
      </c>
      <c r="D97" s="334" t="s">
        <v>3176</v>
      </c>
      <c r="E97" s="334"/>
      <c r="F97" s="334"/>
      <c r="G97" s="334" t="s">
        <v>2965</v>
      </c>
      <c r="H97" s="334">
        <v>2027</v>
      </c>
      <c r="I97" s="338"/>
      <c r="J97" s="338"/>
      <c r="K97" s="337"/>
      <c r="L97" s="337"/>
      <c r="M97" s="337"/>
      <c r="N97" s="337"/>
      <c r="O97" s="339"/>
      <c r="P97" s="339"/>
      <c r="Q97" s="339"/>
      <c r="R97" s="339"/>
      <c r="S97" s="339"/>
      <c r="T97" s="335"/>
    </row>
    <row r="98" spans="1:20" ht="14.5">
      <c r="A98" s="342" t="s">
        <v>3171</v>
      </c>
      <c r="B98" s="334" t="s">
        <v>3177</v>
      </c>
      <c r="C98" s="334">
        <v>2019</v>
      </c>
      <c r="D98" s="334" t="s">
        <v>369</v>
      </c>
      <c r="E98" s="334"/>
      <c r="F98" s="334"/>
      <c r="G98" s="334" t="s">
        <v>3023</v>
      </c>
      <c r="H98" s="334">
        <v>2028</v>
      </c>
      <c r="I98" s="338"/>
      <c r="J98" s="338"/>
      <c r="K98" s="337"/>
      <c r="L98" s="337"/>
      <c r="M98" s="337"/>
      <c r="N98" s="337"/>
      <c r="O98" s="339"/>
      <c r="P98" s="339"/>
      <c r="Q98" s="339"/>
      <c r="R98" s="339"/>
      <c r="S98" s="339"/>
      <c r="T98" s="335"/>
    </row>
    <row r="99" spans="1:20" ht="14.5">
      <c r="A99" s="342" t="s">
        <v>3171</v>
      </c>
      <c r="B99" s="334" t="s">
        <v>3178</v>
      </c>
      <c r="C99" s="334">
        <v>2015</v>
      </c>
      <c r="D99" s="334" t="s">
        <v>456</v>
      </c>
      <c r="E99" s="334"/>
      <c r="F99" s="334"/>
      <c r="G99" s="334" t="s">
        <v>2969</v>
      </c>
      <c r="H99" s="334">
        <v>2024</v>
      </c>
      <c r="I99" s="338"/>
      <c r="J99" s="338"/>
      <c r="K99" s="337"/>
      <c r="L99" s="337"/>
      <c r="M99" s="337"/>
      <c r="N99" s="337"/>
      <c r="O99" s="339"/>
      <c r="P99" s="339"/>
      <c r="Q99" s="339"/>
      <c r="R99" s="339"/>
      <c r="S99" s="339"/>
      <c r="T99" s="334" t="s">
        <v>3040</v>
      </c>
    </row>
    <row r="100" spans="1:20" ht="14.5">
      <c r="A100" s="342" t="s">
        <v>3171</v>
      </c>
      <c r="B100" s="334" t="s">
        <v>3179</v>
      </c>
      <c r="C100" s="334" t="s">
        <v>3180</v>
      </c>
      <c r="D100" s="334" t="s">
        <v>623</v>
      </c>
      <c r="E100" s="334" t="s">
        <v>3181</v>
      </c>
      <c r="F100" s="334" t="s">
        <v>2605</v>
      </c>
      <c r="G100" s="334" t="s">
        <v>2987</v>
      </c>
      <c r="H100" s="334"/>
      <c r="I100" s="338"/>
      <c r="J100" s="338" t="s">
        <v>3182</v>
      </c>
      <c r="K100" s="337"/>
      <c r="L100" s="337"/>
      <c r="M100" s="337"/>
      <c r="N100" s="337"/>
      <c r="O100" s="339"/>
      <c r="P100" s="339"/>
      <c r="Q100" s="339"/>
      <c r="R100" s="339"/>
      <c r="S100" s="339"/>
      <c r="T100" s="335"/>
    </row>
    <row r="101" spans="1:20" ht="14.5">
      <c r="A101" s="342" t="s">
        <v>3171</v>
      </c>
      <c r="B101" s="334" t="s">
        <v>3183</v>
      </c>
      <c r="C101" s="334">
        <v>2018</v>
      </c>
      <c r="D101" s="334" t="s">
        <v>641</v>
      </c>
      <c r="E101" s="334"/>
      <c r="F101" s="334"/>
      <c r="G101" s="334" t="s">
        <v>2965</v>
      </c>
      <c r="H101" s="334">
        <v>2027</v>
      </c>
      <c r="I101" s="338"/>
      <c r="J101" s="338"/>
      <c r="K101" s="337"/>
      <c r="L101" s="337"/>
      <c r="M101" s="337"/>
      <c r="N101" s="337"/>
      <c r="O101" s="339"/>
      <c r="P101" s="339"/>
      <c r="Q101" s="339"/>
      <c r="R101" s="339"/>
      <c r="S101" s="339"/>
      <c r="T101" s="335"/>
    </row>
    <row r="102" spans="1:20" ht="14.5">
      <c r="A102" s="342" t="s">
        <v>3171</v>
      </c>
      <c r="B102" s="334" t="s">
        <v>3184</v>
      </c>
      <c r="C102" s="334">
        <v>2018</v>
      </c>
      <c r="D102" s="334" t="s">
        <v>374</v>
      </c>
      <c r="E102" s="334"/>
      <c r="F102" s="334"/>
      <c r="G102" s="334" t="s">
        <v>2965</v>
      </c>
      <c r="H102" s="334">
        <v>2027</v>
      </c>
      <c r="I102" s="338"/>
      <c r="J102" s="338"/>
      <c r="K102" s="337"/>
      <c r="L102" s="337"/>
      <c r="M102" s="337"/>
      <c r="N102" s="337"/>
      <c r="O102" s="339"/>
      <c r="P102" s="339"/>
      <c r="Q102" s="339"/>
      <c r="R102" s="339"/>
      <c r="S102" s="339"/>
      <c r="T102" s="335"/>
    </row>
    <row r="103" spans="1:20" ht="14.5">
      <c r="A103" s="342" t="s">
        <v>3171</v>
      </c>
      <c r="B103" s="334" t="s">
        <v>3185</v>
      </c>
      <c r="C103" s="334">
        <v>2021</v>
      </c>
      <c r="D103" s="334" t="s">
        <v>2221</v>
      </c>
      <c r="E103" s="334"/>
      <c r="F103" s="334"/>
      <c r="G103" s="334" t="s">
        <v>2987</v>
      </c>
      <c r="H103" s="334">
        <v>2030</v>
      </c>
      <c r="I103" s="337"/>
      <c r="J103" s="337"/>
      <c r="K103" s="337"/>
      <c r="L103" s="337"/>
      <c r="M103" s="338"/>
      <c r="N103" s="338"/>
      <c r="O103" s="339"/>
      <c r="P103" s="339"/>
      <c r="Q103" s="339"/>
      <c r="R103" s="339"/>
      <c r="S103" s="339"/>
      <c r="T103" s="335"/>
    </row>
    <row r="104" spans="1:20" ht="14.5">
      <c r="A104" s="342"/>
      <c r="B104" s="334"/>
      <c r="C104" s="334"/>
      <c r="D104" s="334"/>
      <c r="E104" s="334"/>
      <c r="F104" s="334"/>
      <c r="G104" s="334"/>
      <c r="H104" s="336"/>
      <c r="I104" s="337"/>
      <c r="J104" s="337"/>
      <c r="K104" s="337"/>
      <c r="L104" s="337"/>
      <c r="M104" s="337"/>
      <c r="N104" s="337"/>
      <c r="O104" s="340"/>
      <c r="P104" s="341"/>
      <c r="Q104" s="341"/>
      <c r="R104" s="339"/>
      <c r="S104" s="339"/>
      <c r="T104" s="335"/>
    </row>
    <row r="105" spans="1:20" ht="14.5">
      <c r="A105" s="342"/>
      <c r="B105" s="334"/>
      <c r="C105" s="334"/>
      <c r="D105" s="334"/>
      <c r="E105" s="334"/>
      <c r="F105" s="334"/>
      <c r="G105" s="334"/>
      <c r="H105" s="336"/>
      <c r="I105" s="337"/>
      <c r="J105" s="337"/>
      <c r="K105" s="337"/>
      <c r="L105" s="337"/>
      <c r="M105" s="337"/>
      <c r="N105" s="337"/>
      <c r="O105" s="340"/>
      <c r="P105" s="341"/>
      <c r="Q105" s="341"/>
      <c r="R105" s="339"/>
      <c r="S105" s="339"/>
      <c r="T105" s="335"/>
    </row>
    <row r="106" spans="1:20" ht="14.5">
      <c r="A106" s="342"/>
      <c r="B106" s="334"/>
      <c r="C106" s="334"/>
      <c r="D106" s="334"/>
      <c r="E106" s="334"/>
      <c r="F106" s="334"/>
      <c r="G106" s="334"/>
      <c r="H106" s="336"/>
      <c r="I106" s="337"/>
      <c r="J106" s="337"/>
      <c r="K106" s="337"/>
      <c r="L106" s="337"/>
      <c r="M106" s="337"/>
      <c r="N106" s="337"/>
      <c r="O106" s="340"/>
      <c r="P106" s="341"/>
      <c r="Q106" s="341"/>
      <c r="R106" s="339"/>
      <c r="S106" s="339"/>
      <c r="T106" s="335"/>
    </row>
    <row r="107" spans="1:20" ht="14.5">
      <c r="A107" s="342"/>
      <c r="B107" s="334"/>
      <c r="C107" s="334"/>
      <c r="D107" s="334"/>
      <c r="E107" s="334"/>
      <c r="F107" s="334"/>
      <c r="G107" s="334"/>
      <c r="H107" s="336"/>
      <c r="I107" s="337"/>
      <c r="J107" s="337"/>
      <c r="K107" s="337"/>
      <c r="L107" s="337"/>
      <c r="M107" s="337"/>
      <c r="N107" s="337"/>
      <c r="O107" s="340"/>
      <c r="P107" s="341"/>
      <c r="Q107" s="341"/>
      <c r="R107" s="339"/>
      <c r="S107" s="339"/>
      <c r="T107" s="335"/>
    </row>
    <row r="108" spans="1:20" ht="14.5">
      <c r="A108" s="342"/>
      <c r="B108" s="334"/>
      <c r="C108" s="334"/>
      <c r="D108" s="334"/>
      <c r="E108" s="334"/>
      <c r="F108" s="334"/>
      <c r="G108" s="334"/>
      <c r="H108" s="336"/>
      <c r="I108" s="337"/>
      <c r="J108" s="337"/>
      <c r="K108" s="337"/>
      <c r="L108" s="337"/>
      <c r="M108" s="337"/>
      <c r="N108" s="337"/>
      <c r="O108" s="340"/>
      <c r="P108" s="341"/>
      <c r="Q108" s="341"/>
      <c r="R108" s="339"/>
      <c r="S108" s="339"/>
      <c r="T108" s="335"/>
    </row>
    <row r="109" spans="1:20" ht="14.5">
      <c r="A109" s="342"/>
      <c r="B109" s="334"/>
      <c r="C109" s="335"/>
      <c r="D109" s="334"/>
      <c r="E109" s="334"/>
      <c r="F109" s="334"/>
      <c r="G109" s="334"/>
      <c r="H109" s="336"/>
      <c r="I109" s="337"/>
      <c r="J109" s="337"/>
      <c r="K109" s="337"/>
      <c r="L109" s="337"/>
      <c r="M109" s="337"/>
      <c r="N109" s="337"/>
      <c r="O109" s="339"/>
      <c r="P109" s="339"/>
      <c r="Q109" s="339"/>
      <c r="R109" s="339"/>
      <c r="S109" s="339"/>
      <c r="T109" s="335"/>
    </row>
    <row r="110" spans="1:20" ht="14.5">
      <c r="A110" s="342"/>
      <c r="B110" s="334"/>
      <c r="C110" s="335"/>
      <c r="D110" s="334"/>
      <c r="E110" s="334"/>
      <c r="F110" s="334"/>
      <c r="G110" s="334"/>
      <c r="H110" s="336"/>
      <c r="I110" s="337"/>
      <c r="J110" s="337"/>
      <c r="K110" s="337"/>
      <c r="L110" s="337"/>
      <c r="M110" s="337"/>
      <c r="N110" s="337"/>
      <c r="O110" s="339"/>
      <c r="P110" s="339"/>
      <c r="Q110" s="339"/>
      <c r="R110" s="339"/>
      <c r="S110" s="339"/>
      <c r="T110" s="335"/>
    </row>
    <row r="111" spans="1:20" ht="14.5">
      <c r="B111" s="334" t="s">
        <v>2960</v>
      </c>
      <c r="C111" s="334"/>
      <c r="D111" s="334" t="s">
        <v>2229</v>
      </c>
      <c r="E111" s="334" t="s">
        <v>2228</v>
      </c>
      <c r="F111" s="334" t="s">
        <v>2913</v>
      </c>
      <c r="G111" s="334" t="s">
        <v>3144</v>
      </c>
      <c r="H111" s="334"/>
      <c r="I111" s="338"/>
      <c r="J111" s="338" t="s">
        <v>3145</v>
      </c>
      <c r="K111" s="337">
        <v>44739</v>
      </c>
      <c r="L111" s="337">
        <v>44782</v>
      </c>
      <c r="M111" s="337">
        <v>44778</v>
      </c>
      <c r="N111" s="337">
        <v>44823</v>
      </c>
      <c r="O111" s="351"/>
      <c r="P111" s="351"/>
      <c r="Q111" s="351"/>
      <c r="R111" s="351"/>
      <c r="S111" s="351"/>
    </row>
    <row r="112" spans="1:20" ht="14.5">
      <c r="B112" s="334"/>
      <c r="C112" s="334"/>
      <c r="D112" s="334" t="s">
        <v>3186</v>
      </c>
      <c r="E112" s="334" t="s">
        <v>3187</v>
      </c>
      <c r="F112" s="334"/>
      <c r="G112" s="334" t="s">
        <v>3141</v>
      </c>
    </row>
    <row r="113" spans="2:6" ht="14.5">
      <c r="B113" s="334"/>
      <c r="C113" s="334"/>
      <c r="D113" s="334"/>
      <c r="E113" s="334"/>
      <c r="F113" s="334"/>
    </row>
  </sheetData>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Z1003"/>
  <sheetViews>
    <sheetView workbookViewId="0">
      <pane ySplit="1" topLeftCell="A2" activePane="bottomLeft" state="frozen"/>
      <selection pane="bottomLeft" activeCell="B3" sqref="B3"/>
    </sheetView>
  </sheetViews>
  <sheetFormatPr defaultColWidth="12.6328125" defaultRowHeight="15" customHeight="1"/>
  <cols>
    <col min="1" max="1" width="33.453125" customWidth="1"/>
    <col min="2" max="2" width="9.90625" customWidth="1"/>
    <col min="3" max="3" width="104.453125" customWidth="1"/>
    <col min="4" max="4" width="34.453125" customWidth="1"/>
    <col min="5" max="5" width="27.26953125" customWidth="1"/>
    <col min="6" max="6" width="46.453125" customWidth="1"/>
    <col min="7" max="7" width="129.90625" customWidth="1"/>
    <col min="8" max="26" width="12.453125" customWidth="1"/>
  </cols>
  <sheetData>
    <row r="1" spans="1:26" ht="15.75" customHeight="1">
      <c r="A1" s="352" t="s">
        <v>3188</v>
      </c>
      <c r="B1" s="352" t="s">
        <v>303</v>
      </c>
      <c r="C1" s="352" t="s">
        <v>2946</v>
      </c>
      <c r="D1" s="353" t="s">
        <v>3189</v>
      </c>
      <c r="E1" s="354" t="s">
        <v>3190</v>
      </c>
      <c r="F1" s="355" t="s">
        <v>3191</v>
      </c>
      <c r="G1" s="284" t="s">
        <v>78</v>
      </c>
      <c r="H1" s="18"/>
      <c r="I1" s="18"/>
      <c r="J1" s="18"/>
      <c r="K1" s="18"/>
      <c r="L1" s="18"/>
      <c r="M1" s="18"/>
      <c r="N1" s="18"/>
      <c r="O1" s="18"/>
      <c r="P1" s="18"/>
      <c r="Q1" s="18"/>
      <c r="R1" s="18"/>
      <c r="S1" s="18"/>
      <c r="T1" s="18"/>
      <c r="U1" s="18"/>
      <c r="V1" s="18"/>
      <c r="W1" s="18"/>
      <c r="X1" s="18"/>
      <c r="Y1" s="18"/>
      <c r="Z1" s="18"/>
    </row>
    <row r="2" spans="1:26" ht="15.75" customHeight="1">
      <c r="A2" s="356" t="s">
        <v>3192</v>
      </c>
      <c r="B2" s="356" t="s">
        <v>83</v>
      </c>
      <c r="C2" s="356" t="s">
        <v>3193</v>
      </c>
      <c r="D2" s="357">
        <v>44557</v>
      </c>
      <c r="E2" s="358" t="s">
        <v>3194</v>
      </c>
      <c r="F2" s="359" t="s">
        <v>3195</v>
      </c>
      <c r="G2" s="360"/>
      <c r="H2" s="18"/>
      <c r="I2" s="18"/>
      <c r="J2" s="18"/>
      <c r="K2" s="18"/>
      <c r="L2" s="18"/>
      <c r="M2" s="18"/>
      <c r="N2" s="18"/>
      <c r="O2" s="18"/>
      <c r="P2" s="18"/>
      <c r="Q2" s="18"/>
      <c r="R2" s="18"/>
      <c r="S2" s="18"/>
      <c r="T2" s="18"/>
      <c r="U2" s="18"/>
      <c r="V2" s="18"/>
      <c r="W2" s="18"/>
      <c r="X2" s="18"/>
      <c r="Y2" s="18"/>
      <c r="Z2" s="18"/>
    </row>
    <row r="3" spans="1:26" ht="15.75" customHeight="1">
      <c r="A3" s="356" t="s">
        <v>33</v>
      </c>
      <c r="B3" s="356" t="s">
        <v>83</v>
      </c>
      <c r="C3" s="356" t="s">
        <v>3196</v>
      </c>
      <c r="D3" s="357">
        <v>44529</v>
      </c>
      <c r="E3" s="358" t="s">
        <v>3194</v>
      </c>
      <c r="F3" s="359" t="s">
        <v>3195</v>
      </c>
      <c r="G3" s="360"/>
      <c r="H3" s="18"/>
      <c r="I3" s="18"/>
      <c r="J3" s="18"/>
      <c r="K3" s="18"/>
      <c r="L3" s="18"/>
      <c r="M3" s="18"/>
      <c r="N3" s="18"/>
      <c r="O3" s="18"/>
      <c r="P3" s="18"/>
      <c r="Q3" s="18"/>
      <c r="R3" s="18"/>
      <c r="S3" s="18"/>
      <c r="T3" s="18"/>
      <c r="U3" s="18"/>
      <c r="V3" s="18"/>
      <c r="W3" s="18"/>
      <c r="X3" s="18"/>
      <c r="Y3" s="18"/>
      <c r="Z3" s="18"/>
    </row>
    <row r="4" spans="1:26" ht="15.75" customHeight="1">
      <c r="A4" s="356" t="s">
        <v>39</v>
      </c>
      <c r="B4" s="356" t="s">
        <v>83</v>
      </c>
      <c r="C4" s="356" t="s">
        <v>3197</v>
      </c>
      <c r="D4" s="357">
        <v>44550</v>
      </c>
      <c r="E4" s="358" t="s">
        <v>3198</v>
      </c>
      <c r="F4" s="359" t="s">
        <v>3199</v>
      </c>
      <c r="G4" s="360"/>
      <c r="H4" s="18"/>
      <c r="I4" s="18"/>
      <c r="J4" s="18"/>
      <c r="K4" s="18"/>
      <c r="L4" s="18"/>
      <c r="M4" s="18"/>
      <c r="N4" s="18"/>
      <c r="O4" s="18"/>
      <c r="P4" s="18"/>
      <c r="Q4" s="18"/>
      <c r="R4" s="18"/>
      <c r="S4" s="18"/>
      <c r="T4" s="18"/>
      <c r="U4" s="18"/>
      <c r="V4" s="18"/>
      <c r="W4" s="18"/>
      <c r="X4" s="18"/>
      <c r="Y4" s="18"/>
      <c r="Z4" s="18"/>
    </row>
    <row r="5" spans="1:26" ht="15.75" customHeight="1">
      <c r="A5" s="356" t="s">
        <v>41</v>
      </c>
      <c r="B5" s="356" t="s">
        <v>737</v>
      </c>
      <c r="C5" s="356" t="s">
        <v>3200</v>
      </c>
      <c r="D5" s="357">
        <v>44566</v>
      </c>
      <c r="E5" s="358"/>
      <c r="F5" s="359" t="s">
        <v>3201</v>
      </c>
      <c r="G5" s="360"/>
      <c r="H5" s="18"/>
      <c r="I5" s="18"/>
      <c r="J5" s="18"/>
      <c r="K5" s="18"/>
      <c r="L5" s="18"/>
      <c r="M5" s="18"/>
      <c r="N5" s="18"/>
      <c r="O5" s="18"/>
      <c r="P5" s="18"/>
      <c r="Q5" s="18"/>
      <c r="R5" s="18"/>
      <c r="S5" s="18"/>
      <c r="T5" s="18"/>
      <c r="U5" s="18"/>
      <c r="V5" s="18"/>
      <c r="W5" s="18"/>
      <c r="X5" s="18"/>
      <c r="Y5" s="18"/>
      <c r="Z5" s="18"/>
    </row>
    <row r="6" spans="1:26" ht="15.75" customHeight="1">
      <c r="A6" s="356" t="s">
        <v>34</v>
      </c>
      <c r="B6" s="356" t="s">
        <v>83</v>
      </c>
      <c r="C6" s="356" t="s">
        <v>3202</v>
      </c>
      <c r="D6" s="357">
        <v>44529</v>
      </c>
      <c r="E6" s="358" t="s">
        <v>3194</v>
      </c>
      <c r="F6" s="359" t="s">
        <v>3195</v>
      </c>
      <c r="G6" s="360"/>
      <c r="H6" s="18"/>
      <c r="I6" s="18"/>
      <c r="J6" s="18"/>
      <c r="K6" s="18"/>
      <c r="L6" s="18"/>
      <c r="M6" s="18"/>
      <c r="N6" s="18"/>
      <c r="O6" s="18"/>
      <c r="P6" s="18"/>
      <c r="Q6" s="18"/>
      <c r="R6" s="18"/>
      <c r="S6" s="18"/>
      <c r="T6" s="18"/>
      <c r="U6" s="18"/>
      <c r="V6" s="18"/>
      <c r="W6" s="18"/>
      <c r="X6" s="18"/>
      <c r="Y6" s="18"/>
      <c r="Z6" s="18"/>
    </row>
    <row r="7" spans="1:26" ht="15.75" customHeight="1">
      <c r="A7" s="356" t="s">
        <v>35</v>
      </c>
      <c r="B7" s="356" t="s">
        <v>83</v>
      </c>
      <c r="C7" s="356" t="s">
        <v>3203</v>
      </c>
      <c r="D7" s="357">
        <v>44529</v>
      </c>
      <c r="E7" s="358" t="s">
        <v>3194</v>
      </c>
      <c r="F7" s="359" t="s">
        <v>3195</v>
      </c>
      <c r="G7" s="360"/>
      <c r="H7" s="18"/>
      <c r="I7" s="18"/>
      <c r="J7" s="18"/>
      <c r="K7" s="18"/>
      <c r="L7" s="18"/>
      <c r="M7" s="18"/>
      <c r="N7" s="18"/>
      <c r="O7" s="18"/>
      <c r="P7" s="18"/>
      <c r="Q7" s="18"/>
      <c r="R7" s="18"/>
      <c r="S7" s="18"/>
      <c r="T7" s="18"/>
      <c r="U7" s="18"/>
      <c r="V7" s="18"/>
      <c r="W7" s="18"/>
      <c r="X7" s="18"/>
      <c r="Y7" s="18"/>
      <c r="Z7" s="18"/>
    </row>
    <row r="8" spans="1:26" ht="15.75" customHeight="1">
      <c r="A8" s="356" t="s">
        <v>37</v>
      </c>
      <c r="B8" s="356" t="s">
        <v>83</v>
      </c>
      <c r="C8" s="356" t="s">
        <v>3204</v>
      </c>
      <c r="D8" s="357">
        <v>44557</v>
      </c>
      <c r="E8" s="358" t="s">
        <v>3198</v>
      </c>
      <c r="F8" s="359" t="s">
        <v>3205</v>
      </c>
      <c r="G8" s="360"/>
      <c r="H8" s="18"/>
      <c r="I8" s="18"/>
      <c r="J8" s="18"/>
      <c r="K8" s="18"/>
      <c r="L8" s="18"/>
      <c r="M8" s="18"/>
      <c r="N8" s="18"/>
      <c r="O8" s="18"/>
      <c r="P8" s="18"/>
      <c r="Q8" s="18"/>
      <c r="R8" s="18"/>
      <c r="S8" s="18"/>
      <c r="T8" s="18"/>
      <c r="U8" s="18"/>
      <c r="V8" s="18"/>
      <c r="W8" s="18"/>
      <c r="X8" s="18"/>
      <c r="Y8" s="18"/>
      <c r="Z8" s="18"/>
    </row>
    <row r="9" spans="1:26" ht="15.75" customHeight="1">
      <c r="A9" s="356" t="s">
        <v>3206</v>
      </c>
      <c r="B9" s="356" t="s">
        <v>412</v>
      </c>
      <c r="C9" s="356" t="s">
        <v>3207</v>
      </c>
      <c r="D9" s="357">
        <v>44522</v>
      </c>
      <c r="E9" s="358"/>
      <c r="F9" s="359" t="s">
        <v>3201</v>
      </c>
      <c r="G9" s="360"/>
      <c r="H9" s="18"/>
      <c r="I9" s="18"/>
      <c r="J9" s="18"/>
      <c r="K9" s="18"/>
      <c r="L9" s="18"/>
      <c r="M9" s="18"/>
      <c r="N9" s="18"/>
      <c r="O9" s="18"/>
      <c r="P9" s="18"/>
      <c r="Q9" s="18"/>
      <c r="R9" s="18"/>
      <c r="S9" s="18"/>
      <c r="T9" s="18"/>
      <c r="U9" s="18"/>
      <c r="V9" s="18"/>
      <c r="W9" s="18"/>
      <c r="X9" s="18"/>
      <c r="Y9" s="18"/>
      <c r="Z9" s="18"/>
    </row>
    <row r="10" spans="1:26" ht="15.75" customHeight="1">
      <c r="A10" s="356" t="s">
        <v>2417</v>
      </c>
      <c r="B10" s="356" t="s">
        <v>412</v>
      </c>
      <c r="C10" s="356" t="s">
        <v>3208</v>
      </c>
      <c r="D10" s="357">
        <v>44522</v>
      </c>
      <c r="E10" s="358"/>
      <c r="F10" s="359" t="s">
        <v>3201</v>
      </c>
      <c r="G10" s="360"/>
      <c r="H10" s="18"/>
      <c r="I10" s="18"/>
      <c r="J10" s="18"/>
      <c r="K10" s="18"/>
      <c r="L10" s="18"/>
      <c r="M10" s="18"/>
      <c r="N10" s="18"/>
      <c r="O10" s="18"/>
      <c r="P10" s="18"/>
      <c r="Q10" s="18"/>
      <c r="R10" s="18"/>
      <c r="S10" s="18"/>
      <c r="T10" s="18"/>
      <c r="U10" s="18"/>
      <c r="V10" s="18"/>
      <c r="W10" s="18"/>
      <c r="X10" s="18"/>
      <c r="Y10" s="18"/>
      <c r="Z10" s="18"/>
    </row>
    <row r="11" spans="1:26" ht="15.75" customHeight="1">
      <c r="A11" s="356" t="s">
        <v>2417</v>
      </c>
      <c r="B11" s="356" t="s">
        <v>412</v>
      </c>
      <c r="C11" s="356" t="s">
        <v>3209</v>
      </c>
      <c r="D11" s="357">
        <v>44522</v>
      </c>
      <c r="E11" s="358"/>
      <c r="F11" s="359" t="s">
        <v>3201</v>
      </c>
      <c r="G11" s="360"/>
      <c r="H11" s="18"/>
      <c r="I11" s="18"/>
      <c r="J11" s="18"/>
      <c r="K11" s="18"/>
      <c r="L11" s="18"/>
      <c r="M11" s="18"/>
      <c r="N11" s="18"/>
      <c r="O11" s="18"/>
      <c r="P11" s="18"/>
      <c r="Q11" s="18"/>
      <c r="R11" s="18"/>
      <c r="S11" s="18"/>
      <c r="T11" s="18"/>
      <c r="U11" s="18"/>
      <c r="V11" s="18"/>
      <c r="W11" s="18"/>
      <c r="X11" s="18"/>
      <c r="Y11" s="18"/>
      <c r="Z11" s="18"/>
    </row>
    <row r="12" spans="1:26" ht="15.75" customHeight="1">
      <c r="A12" s="356" t="s">
        <v>2417</v>
      </c>
      <c r="B12" s="356" t="s">
        <v>412</v>
      </c>
      <c r="C12" s="356" t="s">
        <v>3210</v>
      </c>
      <c r="D12" s="357">
        <v>44522</v>
      </c>
      <c r="E12" s="358"/>
      <c r="F12" s="359" t="s">
        <v>3201</v>
      </c>
      <c r="G12" s="360"/>
      <c r="H12" s="18"/>
      <c r="I12" s="18"/>
      <c r="J12" s="18"/>
      <c r="K12" s="18"/>
      <c r="L12" s="18"/>
      <c r="M12" s="18"/>
      <c r="N12" s="18"/>
      <c r="O12" s="18"/>
      <c r="P12" s="18"/>
      <c r="Q12" s="18"/>
      <c r="R12" s="18"/>
      <c r="S12" s="18"/>
      <c r="T12" s="18"/>
      <c r="U12" s="18"/>
      <c r="V12" s="18"/>
      <c r="W12" s="18"/>
      <c r="X12" s="18"/>
      <c r="Y12" s="18"/>
      <c r="Z12" s="18"/>
    </row>
    <row r="13" spans="1:26" ht="15.75" customHeight="1">
      <c r="A13" s="356" t="s">
        <v>42</v>
      </c>
      <c r="B13" s="356" t="s">
        <v>412</v>
      </c>
      <c r="C13" s="356" t="s">
        <v>3211</v>
      </c>
      <c r="D13" s="357">
        <v>44522</v>
      </c>
      <c r="E13" s="358"/>
      <c r="F13" s="359" t="s">
        <v>3201</v>
      </c>
      <c r="G13" s="360"/>
      <c r="H13" s="18"/>
      <c r="I13" s="18"/>
      <c r="J13" s="18"/>
      <c r="K13" s="18"/>
      <c r="L13" s="18"/>
      <c r="M13" s="18"/>
      <c r="N13" s="18"/>
      <c r="O13" s="18"/>
      <c r="P13" s="18"/>
      <c r="Q13" s="18"/>
      <c r="R13" s="18"/>
      <c r="S13" s="18"/>
      <c r="T13" s="18"/>
      <c r="U13" s="18"/>
      <c r="V13" s="18"/>
      <c r="W13" s="18"/>
      <c r="X13" s="18"/>
      <c r="Y13" s="18"/>
      <c r="Z13" s="18"/>
    </row>
    <row r="14" spans="1:26" ht="15.75" customHeight="1">
      <c r="A14" s="356" t="s">
        <v>42</v>
      </c>
      <c r="B14" s="356" t="s">
        <v>412</v>
      </c>
      <c r="C14" s="356" t="s">
        <v>3212</v>
      </c>
      <c r="D14" s="357">
        <v>44522</v>
      </c>
      <c r="E14" s="358"/>
      <c r="F14" s="359" t="s">
        <v>3201</v>
      </c>
      <c r="G14" s="360"/>
      <c r="H14" s="18"/>
      <c r="I14" s="18"/>
      <c r="J14" s="18"/>
      <c r="K14" s="18"/>
      <c r="L14" s="18"/>
      <c r="M14" s="18"/>
      <c r="N14" s="18"/>
      <c r="O14" s="18"/>
      <c r="P14" s="18"/>
      <c r="Q14" s="18"/>
      <c r="R14" s="18"/>
      <c r="S14" s="18"/>
      <c r="T14" s="18"/>
      <c r="U14" s="18"/>
      <c r="V14" s="18"/>
      <c r="W14" s="18"/>
      <c r="X14" s="18"/>
      <c r="Y14" s="18"/>
      <c r="Z14" s="18"/>
    </row>
    <row r="15" spans="1:26" ht="15.75" customHeight="1">
      <c r="A15" s="356" t="s">
        <v>2415</v>
      </c>
      <c r="B15" s="356" t="s">
        <v>83</v>
      </c>
      <c r="C15" s="356" t="s">
        <v>3213</v>
      </c>
      <c r="D15" s="357">
        <v>44522</v>
      </c>
      <c r="E15" s="358" t="s">
        <v>3194</v>
      </c>
      <c r="F15" s="359" t="s">
        <v>3195</v>
      </c>
      <c r="G15" s="360"/>
      <c r="H15" s="18"/>
      <c r="I15" s="18"/>
      <c r="J15" s="18"/>
      <c r="K15" s="18"/>
      <c r="L15" s="18"/>
      <c r="M15" s="18"/>
      <c r="N15" s="18"/>
      <c r="O15" s="18"/>
      <c r="P15" s="18"/>
      <c r="Q15" s="18"/>
      <c r="R15" s="18"/>
      <c r="S15" s="18"/>
      <c r="T15" s="18"/>
      <c r="U15" s="18"/>
      <c r="V15" s="18"/>
      <c r="W15" s="18"/>
      <c r="X15" s="18"/>
      <c r="Y15" s="18"/>
      <c r="Z15" s="18"/>
    </row>
    <row r="16" spans="1:26" ht="15.75" customHeight="1">
      <c r="A16" s="356" t="s">
        <v>2415</v>
      </c>
      <c r="B16" s="356" t="s">
        <v>83</v>
      </c>
      <c r="C16" s="356" t="s">
        <v>3214</v>
      </c>
      <c r="D16" s="357">
        <v>44522</v>
      </c>
      <c r="E16" s="358" t="s">
        <v>3194</v>
      </c>
      <c r="F16" s="359" t="s">
        <v>3195</v>
      </c>
      <c r="G16" s="360"/>
      <c r="H16" s="18"/>
      <c r="I16" s="18"/>
      <c r="J16" s="18"/>
      <c r="K16" s="18"/>
      <c r="L16" s="18"/>
      <c r="M16" s="18"/>
      <c r="N16" s="18"/>
      <c r="O16" s="18"/>
      <c r="P16" s="18"/>
      <c r="Q16" s="18"/>
      <c r="R16" s="18"/>
      <c r="S16" s="18"/>
      <c r="T16" s="18"/>
      <c r="U16" s="18"/>
      <c r="V16" s="18"/>
      <c r="W16" s="18"/>
      <c r="X16" s="18"/>
      <c r="Y16" s="18"/>
      <c r="Z16" s="18"/>
    </row>
    <row r="17" spans="1:26" ht="15.75" customHeight="1">
      <c r="A17" s="356" t="s">
        <v>2415</v>
      </c>
      <c r="B17" s="356" t="s">
        <v>83</v>
      </c>
      <c r="C17" s="356" t="s">
        <v>3215</v>
      </c>
      <c r="D17" s="357">
        <v>44550</v>
      </c>
      <c r="E17" s="358" t="s">
        <v>3194</v>
      </c>
      <c r="F17" s="359" t="s">
        <v>3216</v>
      </c>
      <c r="G17" s="360"/>
      <c r="H17" s="18"/>
      <c r="I17" s="18"/>
      <c r="J17" s="18"/>
      <c r="K17" s="18"/>
      <c r="L17" s="18"/>
      <c r="M17" s="18"/>
      <c r="N17" s="18"/>
      <c r="O17" s="18"/>
      <c r="P17" s="18"/>
      <c r="Q17" s="18"/>
      <c r="R17" s="18"/>
      <c r="S17" s="18"/>
      <c r="T17" s="18"/>
      <c r="U17" s="18"/>
      <c r="V17" s="18"/>
      <c r="W17" s="18"/>
      <c r="X17" s="18"/>
      <c r="Y17" s="18"/>
      <c r="Z17" s="18"/>
    </row>
    <row r="18" spans="1:26" ht="15.75" customHeight="1">
      <c r="A18" s="356" t="s">
        <v>2415</v>
      </c>
      <c r="B18" s="356" t="s">
        <v>83</v>
      </c>
      <c r="C18" s="356" t="s">
        <v>3217</v>
      </c>
      <c r="D18" s="357">
        <v>44550</v>
      </c>
      <c r="E18" s="358" t="s">
        <v>3194</v>
      </c>
      <c r="F18" s="359" t="s">
        <v>3199</v>
      </c>
      <c r="G18" s="360"/>
      <c r="H18" s="18"/>
      <c r="I18" s="18"/>
      <c r="J18" s="18"/>
      <c r="K18" s="18"/>
      <c r="L18" s="18"/>
      <c r="M18" s="18"/>
      <c r="N18" s="18"/>
      <c r="O18" s="18"/>
      <c r="P18" s="18"/>
      <c r="Q18" s="18"/>
      <c r="R18" s="18"/>
      <c r="S18" s="18"/>
      <c r="T18" s="18"/>
      <c r="U18" s="18"/>
      <c r="V18" s="18"/>
      <c r="W18" s="18"/>
      <c r="X18" s="18"/>
      <c r="Y18" s="18"/>
      <c r="Z18" s="18"/>
    </row>
    <row r="19" spans="1:26" ht="15.75" customHeight="1">
      <c r="A19" s="356" t="s">
        <v>19</v>
      </c>
      <c r="B19" s="356" t="s">
        <v>412</v>
      </c>
      <c r="C19" s="356" t="s">
        <v>3218</v>
      </c>
      <c r="D19" s="357">
        <v>44522</v>
      </c>
      <c r="E19" s="358"/>
      <c r="F19" s="359" t="s">
        <v>3201</v>
      </c>
      <c r="G19" s="360"/>
      <c r="H19" s="18"/>
      <c r="I19" s="18"/>
      <c r="J19" s="18"/>
      <c r="K19" s="18"/>
      <c r="L19" s="18"/>
      <c r="M19" s="18"/>
      <c r="N19" s="18"/>
      <c r="O19" s="18"/>
      <c r="P19" s="18"/>
      <c r="Q19" s="18"/>
      <c r="R19" s="18"/>
      <c r="S19" s="18"/>
      <c r="T19" s="18"/>
      <c r="U19" s="18"/>
      <c r="V19" s="18"/>
      <c r="W19" s="18"/>
      <c r="X19" s="18"/>
      <c r="Y19" s="18"/>
      <c r="Z19" s="18"/>
    </row>
    <row r="20" spans="1:26" ht="15.75" customHeight="1">
      <c r="A20" s="356" t="s">
        <v>19</v>
      </c>
      <c r="B20" s="356" t="s">
        <v>412</v>
      </c>
      <c r="C20" s="356" t="s">
        <v>3219</v>
      </c>
      <c r="D20" s="357">
        <v>44522</v>
      </c>
      <c r="E20" s="358"/>
      <c r="F20" s="359" t="s">
        <v>3201</v>
      </c>
      <c r="G20" s="360"/>
      <c r="H20" s="18"/>
      <c r="I20" s="18"/>
      <c r="J20" s="18"/>
      <c r="K20" s="18"/>
      <c r="L20" s="18"/>
      <c r="M20" s="18"/>
      <c r="N20" s="18"/>
      <c r="O20" s="18"/>
      <c r="P20" s="18"/>
      <c r="Q20" s="18"/>
      <c r="R20" s="18"/>
      <c r="S20" s="18"/>
      <c r="T20" s="18"/>
      <c r="U20" s="18"/>
      <c r="V20" s="18"/>
      <c r="W20" s="18"/>
      <c r="X20" s="18"/>
      <c r="Y20" s="18"/>
      <c r="Z20" s="18"/>
    </row>
    <row r="21" spans="1:26" ht="15.75" customHeight="1">
      <c r="A21" s="356" t="s">
        <v>19</v>
      </c>
      <c r="B21" s="356" t="s">
        <v>412</v>
      </c>
      <c r="C21" s="356" t="s">
        <v>3220</v>
      </c>
      <c r="D21" s="357">
        <v>44522</v>
      </c>
      <c r="E21" s="358"/>
      <c r="F21" s="359" t="s">
        <v>3201</v>
      </c>
      <c r="G21" s="360"/>
      <c r="H21" s="18"/>
      <c r="I21" s="18"/>
      <c r="J21" s="18"/>
      <c r="K21" s="18"/>
      <c r="L21" s="18"/>
      <c r="M21" s="18"/>
      <c r="N21" s="18"/>
      <c r="O21" s="18"/>
      <c r="P21" s="18"/>
      <c r="Q21" s="18"/>
      <c r="R21" s="18"/>
      <c r="S21" s="18"/>
      <c r="T21" s="18"/>
      <c r="U21" s="18"/>
      <c r="V21" s="18"/>
      <c r="W21" s="18"/>
      <c r="X21" s="18"/>
      <c r="Y21" s="18"/>
      <c r="Z21" s="18"/>
    </row>
    <row r="22" spans="1:26" ht="15.75" customHeight="1">
      <c r="A22" s="356" t="s">
        <v>2416</v>
      </c>
      <c r="B22" s="356" t="s">
        <v>83</v>
      </c>
      <c r="C22" s="356" t="s">
        <v>3221</v>
      </c>
      <c r="D22" s="357">
        <v>44557</v>
      </c>
      <c r="E22" s="358" t="s">
        <v>3194</v>
      </c>
      <c r="F22" s="359" t="s">
        <v>3205</v>
      </c>
      <c r="G22" s="360"/>
      <c r="H22" s="18"/>
      <c r="I22" s="18"/>
      <c r="J22" s="18"/>
      <c r="K22" s="18"/>
      <c r="L22" s="18"/>
      <c r="M22" s="18"/>
      <c r="N22" s="18"/>
      <c r="O22" s="18"/>
      <c r="P22" s="18"/>
      <c r="Q22" s="18"/>
      <c r="R22" s="18"/>
      <c r="S22" s="18"/>
      <c r="T22" s="18"/>
      <c r="U22" s="18"/>
      <c r="V22" s="18"/>
      <c r="W22" s="18"/>
      <c r="X22" s="18"/>
      <c r="Y22" s="18"/>
      <c r="Z22" s="18"/>
    </row>
    <row r="23" spans="1:26" ht="15.75" customHeight="1">
      <c r="A23" s="356" t="s">
        <v>2416</v>
      </c>
      <c r="B23" s="356" t="s">
        <v>83</v>
      </c>
      <c r="C23" s="356" t="s">
        <v>3222</v>
      </c>
      <c r="D23" s="357">
        <v>44543</v>
      </c>
      <c r="E23" s="358" t="s">
        <v>3198</v>
      </c>
      <c r="F23" s="359" t="s">
        <v>3195</v>
      </c>
      <c r="G23" s="360" t="s">
        <v>3223</v>
      </c>
      <c r="H23" s="18"/>
      <c r="I23" s="18"/>
      <c r="J23" s="18"/>
      <c r="K23" s="18"/>
      <c r="L23" s="18"/>
      <c r="M23" s="18"/>
      <c r="N23" s="18"/>
      <c r="O23" s="18"/>
      <c r="P23" s="18"/>
      <c r="Q23" s="18"/>
      <c r="R23" s="18"/>
      <c r="S23" s="18"/>
      <c r="T23" s="18"/>
      <c r="U23" s="18"/>
      <c r="V23" s="18"/>
      <c r="W23" s="18"/>
      <c r="X23" s="18"/>
      <c r="Y23" s="18"/>
      <c r="Z23" s="18"/>
    </row>
    <row r="24" spans="1:26" ht="15.75" customHeight="1">
      <c r="A24" s="356" t="s">
        <v>2416</v>
      </c>
      <c r="B24" s="356" t="s">
        <v>83</v>
      </c>
      <c r="C24" s="356" t="s">
        <v>3224</v>
      </c>
      <c r="D24" s="357">
        <v>44543</v>
      </c>
      <c r="E24" s="358" t="s">
        <v>3198</v>
      </c>
      <c r="F24" s="359" t="s">
        <v>3195</v>
      </c>
      <c r="G24" s="360" t="s">
        <v>3223</v>
      </c>
      <c r="H24" s="18"/>
      <c r="I24" s="18"/>
      <c r="J24" s="18"/>
      <c r="K24" s="18"/>
      <c r="L24" s="18"/>
      <c r="M24" s="18"/>
      <c r="N24" s="18"/>
      <c r="O24" s="18"/>
      <c r="P24" s="18"/>
      <c r="Q24" s="18"/>
      <c r="R24" s="18"/>
      <c r="S24" s="18"/>
      <c r="T24" s="18"/>
      <c r="U24" s="18"/>
      <c r="V24" s="18"/>
      <c r="W24" s="18"/>
      <c r="X24" s="18"/>
      <c r="Y24" s="18"/>
      <c r="Z24" s="18"/>
    </row>
    <row r="25" spans="1:26" ht="15.75" customHeight="1">
      <c r="A25" s="356" t="s">
        <v>37</v>
      </c>
      <c r="B25" s="356" t="s">
        <v>83</v>
      </c>
      <c r="C25" s="356" t="s">
        <v>3225</v>
      </c>
      <c r="D25" s="357">
        <v>44564</v>
      </c>
      <c r="E25" s="358" t="s">
        <v>3194</v>
      </c>
      <c r="F25" s="361" t="s">
        <v>3226</v>
      </c>
      <c r="G25" s="360"/>
      <c r="H25" s="18"/>
      <c r="I25" s="18"/>
      <c r="J25" s="18"/>
      <c r="K25" s="18"/>
      <c r="L25" s="18"/>
      <c r="M25" s="18"/>
      <c r="N25" s="18"/>
      <c r="O25" s="18"/>
      <c r="P25" s="18"/>
      <c r="Q25" s="18"/>
      <c r="R25" s="18"/>
      <c r="S25" s="18"/>
      <c r="T25" s="18"/>
      <c r="U25" s="18"/>
      <c r="V25" s="18"/>
      <c r="W25" s="18"/>
      <c r="X25" s="18"/>
      <c r="Y25" s="18"/>
      <c r="Z25" s="18"/>
    </row>
    <row r="26" spans="1:26" ht="15.75" customHeight="1">
      <c r="A26" s="356" t="s">
        <v>37</v>
      </c>
      <c r="B26" s="356" t="s">
        <v>83</v>
      </c>
      <c r="C26" s="356" t="s">
        <v>3227</v>
      </c>
      <c r="D26" s="357">
        <v>44564</v>
      </c>
      <c r="E26" s="358" t="s">
        <v>3194</v>
      </c>
      <c r="F26" s="361" t="s">
        <v>3226</v>
      </c>
      <c r="G26" s="360"/>
      <c r="H26" s="18"/>
      <c r="I26" s="18"/>
      <c r="J26" s="18"/>
      <c r="K26" s="18"/>
      <c r="L26" s="18"/>
      <c r="M26" s="18"/>
      <c r="N26" s="18"/>
      <c r="O26" s="18"/>
      <c r="P26" s="18"/>
      <c r="Q26" s="18"/>
      <c r="R26" s="18"/>
      <c r="S26" s="18"/>
      <c r="T26" s="18"/>
      <c r="U26" s="18"/>
      <c r="V26" s="18"/>
      <c r="W26" s="18"/>
      <c r="X26" s="18"/>
      <c r="Y26" s="18"/>
      <c r="Z26" s="18"/>
    </row>
    <row r="27" spans="1:26" ht="15.75" customHeight="1">
      <c r="A27" s="356" t="s">
        <v>37</v>
      </c>
      <c r="B27" s="356" t="s">
        <v>83</v>
      </c>
      <c r="C27" s="356" t="s">
        <v>3228</v>
      </c>
      <c r="D27" s="357">
        <v>44564</v>
      </c>
      <c r="E27" s="358" t="s">
        <v>3194</v>
      </c>
      <c r="F27" s="361" t="s">
        <v>3226</v>
      </c>
      <c r="G27" s="360"/>
      <c r="H27" s="18"/>
      <c r="I27" s="18"/>
      <c r="J27" s="18"/>
      <c r="K27" s="18"/>
      <c r="L27" s="18"/>
      <c r="M27" s="18"/>
      <c r="N27" s="18"/>
      <c r="O27" s="18"/>
      <c r="P27" s="18"/>
      <c r="Q27" s="18"/>
      <c r="R27" s="18"/>
      <c r="S27" s="18"/>
      <c r="T27" s="18"/>
      <c r="U27" s="18"/>
      <c r="V27" s="18"/>
      <c r="W27" s="18"/>
      <c r="X27" s="18"/>
      <c r="Y27" s="18"/>
      <c r="Z27" s="18"/>
    </row>
    <row r="28" spans="1:26" ht="15.75" customHeight="1">
      <c r="A28" s="362" t="s">
        <v>3229</v>
      </c>
      <c r="B28" s="362"/>
      <c r="C28" s="362"/>
      <c r="D28" s="363"/>
      <c r="E28" s="364"/>
      <c r="F28" s="364"/>
      <c r="G28" s="362"/>
      <c r="H28" s="365"/>
      <c r="I28" s="365"/>
      <c r="J28" s="365"/>
      <c r="K28" s="365"/>
      <c r="L28" s="365"/>
      <c r="M28" s="365"/>
      <c r="N28" s="365"/>
      <c r="O28" s="365"/>
      <c r="P28" s="365"/>
      <c r="Q28" s="365"/>
      <c r="R28" s="365"/>
      <c r="S28" s="365"/>
      <c r="T28" s="365"/>
      <c r="U28" s="365"/>
      <c r="V28" s="365"/>
      <c r="W28" s="365"/>
      <c r="X28" s="365"/>
      <c r="Y28" s="365"/>
      <c r="Z28" s="365"/>
    </row>
    <row r="29" spans="1:26" ht="15.75" customHeight="1">
      <c r="A29" s="352" t="s">
        <v>34</v>
      </c>
      <c r="B29" s="352" t="s">
        <v>83</v>
      </c>
      <c r="C29" s="352" t="s">
        <v>3230</v>
      </c>
      <c r="D29" s="366">
        <v>44574</v>
      </c>
      <c r="E29" s="367" t="s">
        <v>3198</v>
      </c>
      <c r="F29" s="355" t="s">
        <v>3231</v>
      </c>
      <c r="G29" s="285"/>
      <c r="H29" s="368"/>
      <c r="I29" s="368"/>
      <c r="J29" s="368"/>
      <c r="K29" s="368"/>
      <c r="L29" s="368"/>
      <c r="M29" s="368"/>
      <c r="N29" s="368"/>
      <c r="O29" s="368"/>
      <c r="P29" s="368"/>
      <c r="Q29" s="368"/>
      <c r="R29" s="368"/>
      <c r="S29" s="368"/>
      <c r="T29" s="368"/>
      <c r="U29" s="368"/>
      <c r="V29" s="368"/>
      <c r="W29" s="368"/>
      <c r="X29" s="368"/>
      <c r="Y29" s="368"/>
      <c r="Z29" s="368"/>
    </row>
    <row r="30" spans="1:26" ht="15.75" customHeight="1">
      <c r="A30" s="356" t="s">
        <v>28</v>
      </c>
      <c r="B30" s="356" t="s">
        <v>83</v>
      </c>
      <c r="C30" s="356" t="s">
        <v>3232</v>
      </c>
      <c r="D30" s="357">
        <v>44578</v>
      </c>
      <c r="E30" s="358" t="s">
        <v>3194</v>
      </c>
      <c r="F30" s="361" t="s">
        <v>3233</v>
      </c>
      <c r="G30" s="360"/>
      <c r="H30" s="18"/>
      <c r="I30" s="18"/>
      <c r="J30" s="18"/>
      <c r="K30" s="18"/>
      <c r="L30" s="18"/>
      <c r="M30" s="18"/>
      <c r="N30" s="18"/>
      <c r="O30" s="18"/>
      <c r="P30" s="18"/>
      <c r="Q30" s="18"/>
      <c r="R30" s="18"/>
      <c r="S30" s="18"/>
      <c r="T30" s="18"/>
      <c r="U30" s="18"/>
      <c r="V30" s="18"/>
      <c r="W30" s="18"/>
      <c r="X30" s="18"/>
      <c r="Y30" s="18"/>
      <c r="Z30" s="18"/>
    </row>
    <row r="31" spans="1:26" ht="15.75" customHeight="1">
      <c r="A31" s="356" t="s">
        <v>28</v>
      </c>
      <c r="B31" s="356" t="s">
        <v>83</v>
      </c>
      <c r="C31" s="356" t="s">
        <v>3234</v>
      </c>
      <c r="D31" s="357">
        <v>44578</v>
      </c>
      <c r="E31" s="358" t="s">
        <v>3194</v>
      </c>
      <c r="F31" s="361" t="s">
        <v>3233</v>
      </c>
      <c r="G31" s="360"/>
      <c r="H31" s="18"/>
      <c r="I31" s="18"/>
      <c r="J31" s="18"/>
      <c r="K31" s="18"/>
      <c r="L31" s="18"/>
      <c r="M31" s="18"/>
      <c r="N31" s="18"/>
      <c r="O31" s="18"/>
      <c r="P31" s="18"/>
      <c r="Q31" s="18"/>
      <c r="R31" s="18"/>
      <c r="S31" s="18"/>
      <c r="T31" s="18"/>
      <c r="U31" s="18"/>
      <c r="V31" s="18"/>
      <c r="W31" s="18"/>
      <c r="X31" s="18"/>
      <c r="Y31" s="18"/>
      <c r="Z31" s="18"/>
    </row>
    <row r="32" spans="1:26" ht="15.75" customHeight="1">
      <c r="A32" s="356" t="s">
        <v>28</v>
      </c>
      <c r="B32" s="356" t="s">
        <v>83</v>
      </c>
      <c r="C32" s="356" t="s">
        <v>3235</v>
      </c>
      <c r="D32" s="357">
        <v>44578</v>
      </c>
      <c r="E32" s="358" t="s">
        <v>3194</v>
      </c>
      <c r="F32" s="361" t="s">
        <v>3233</v>
      </c>
      <c r="G32" s="360"/>
      <c r="H32" s="18"/>
      <c r="I32" s="18"/>
      <c r="J32" s="18"/>
      <c r="K32" s="18"/>
      <c r="L32" s="18"/>
      <c r="M32" s="18"/>
      <c r="N32" s="18"/>
      <c r="O32" s="18"/>
      <c r="P32" s="18"/>
      <c r="Q32" s="18"/>
      <c r="R32" s="18"/>
      <c r="S32" s="18"/>
      <c r="T32" s="18"/>
      <c r="U32" s="18"/>
      <c r="V32" s="18"/>
      <c r="W32" s="18"/>
      <c r="X32" s="18"/>
      <c r="Y32" s="18"/>
      <c r="Z32" s="18"/>
    </row>
    <row r="33" spans="1:26" ht="15.75" customHeight="1">
      <c r="A33" s="356" t="s">
        <v>28</v>
      </c>
      <c r="B33" s="356" t="s">
        <v>83</v>
      </c>
      <c r="C33" s="356" t="s">
        <v>3236</v>
      </c>
      <c r="D33" s="357">
        <v>44592</v>
      </c>
      <c r="E33" s="369" t="s">
        <v>3198</v>
      </c>
      <c r="F33" s="361" t="s">
        <v>3237</v>
      </c>
      <c r="G33" s="360"/>
      <c r="H33" s="18"/>
      <c r="I33" s="18"/>
      <c r="J33" s="18"/>
      <c r="K33" s="18"/>
      <c r="L33" s="18"/>
      <c r="M33" s="18"/>
      <c r="N33" s="18"/>
      <c r="O33" s="18"/>
      <c r="P33" s="18"/>
      <c r="Q33" s="18"/>
      <c r="R33" s="18"/>
      <c r="S33" s="18"/>
      <c r="T33" s="18"/>
      <c r="U33" s="18"/>
      <c r="V33" s="18"/>
      <c r="W33" s="18"/>
      <c r="X33" s="18"/>
      <c r="Y33" s="18"/>
      <c r="Z33" s="18"/>
    </row>
    <row r="34" spans="1:26" ht="15.75" customHeight="1">
      <c r="A34" s="356" t="s">
        <v>33</v>
      </c>
      <c r="B34" s="356" t="s">
        <v>83</v>
      </c>
      <c r="C34" s="356" t="s">
        <v>3238</v>
      </c>
      <c r="D34" s="357">
        <v>44592</v>
      </c>
      <c r="E34" s="358" t="s">
        <v>3194</v>
      </c>
      <c r="F34" s="361" t="s">
        <v>3237</v>
      </c>
      <c r="G34" s="360"/>
      <c r="H34" s="18"/>
      <c r="I34" s="18"/>
      <c r="J34" s="18"/>
      <c r="K34" s="18"/>
      <c r="L34" s="18"/>
      <c r="M34" s="18"/>
      <c r="N34" s="18"/>
      <c r="O34" s="18"/>
      <c r="P34" s="18"/>
      <c r="Q34" s="18"/>
      <c r="R34" s="18"/>
      <c r="S34" s="18"/>
      <c r="T34" s="18"/>
      <c r="U34" s="18"/>
      <c r="V34" s="18"/>
      <c r="W34" s="18"/>
      <c r="X34" s="18"/>
      <c r="Y34" s="18"/>
      <c r="Z34" s="18"/>
    </row>
    <row r="35" spans="1:26" ht="15.75" customHeight="1">
      <c r="A35" s="356" t="s">
        <v>42</v>
      </c>
      <c r="B35" s="356" t="s">
        <v>412</v>
      </c>
      <c r="C35" s="370" t="s">
        <v>3239</v>
      </c>
      <c r="D35" s="370" t="s">
        <v>3240</v>
      </c>
      <c r="E35" s="369" t="s">
        <v>3198</v>
      </c>
      <c r="F35" s="371" t="s">
        <v>3241</v>
      </c>
      <c r="G35" s="372" t="s">
        <v>3242</v>
      </c>
      <c r="H35" s="18"/>
      <c r="I35" s="18"/>
      <c r="J35" s="18"/>
      <c r="K35" s="18"/>
      <c r="L35" s="18"/>
      <c r="M35" s="18"/>
      <c r="N35" s="18"/>
      <c r="O35" s="18"/>
      <c r="P35" s="18"/>
      <c r="Q35" s="18"/>
      <c r="R35" s="18"/>
      <c r="S35" s="18"/>
      <c r="T35" s="18"/>
      <c r="U35" s="18"/>
      <c r="V35" s="18"/>
      <c r="W35" s="18"/>
      <c r="X35" s="18"/>
      <c r="Y35" s="18"/>
      <c r="Z35" s="18"/>
    </row>
    <row r="36" spans="1:26" ht="15.75" customHeight="1">
      <c r="A36" s="356" t="s">
        <v>3243</v>
      </c>
      <c r="B36" s="356" t="s">
        <v>412</v>
      </c>
      <c r="C36" s="356" t="s">
        <v>3244</v>
      </c>
      <c r="D36" s="357">
        <v>44641</v>
      </c>
      <c r="E36" s="369" t="s">
        <v>3198</v>
      </c>
      <c r="F36" s="361" t="s">
        <v>3245</v>
      </c>
      <c r="G36" s="372" t="s">
        <v>3246</v>
      </c>
      <c r="H36" s="18"/>
      <c r="I36" s="18"/>
      <c r="J36" s="18"/>
      <c r="K36" s="18"/>
      <c r="L36" s="18"/>
      <c r="M36" s="18"/>
      <c r="N36" s="18"/>
      <c r="O36" s="18"/>
      <c r="P36" s="18"/>
      <c r="Q36" s="18"/>
      <c r="R36" s="18"/>
      <c r="S36" s="18"/>
      <c r="T36" s="18"/>
      <c r="U36" s="18"/>
      <c r="V36" s="18"/>
      <c r="W36" s="18"/>
      <c r="X36" s="18"/>
      <c r="Y36" s="18"/>
      <c r="Z36" s="18"/>
    </row>
    <row r="37" spans="1:26" ht="15.75" customHeight="1">
      <c r="A37" s="356" t="s">
        <v>3243</v>
      </c>
      <c r="B37" s="356" t="s">
        <v>412</v>
      </c>
      <c r="C37" s="356" t="s">
        <v>3247</v>
      </c>
      <c r="D37" s="357">
        <v>44641</v>
      </c>
      <c r="E37" s="369" t="s">
        <v>3198</v>
      </c>
      <c r="F37" s="361" t="s">
        <v>3245</v>
      </c>
      <c r="G37" s="372" t="s">
        <v>3246</v>
      </c>
      <c r="H37" s="18"/>
      <c r="I37" s="18"/>
      <c r="J37" s="18"/>
      <c r="K37" s="18"/>
      <c r="L37" s="18"/>
      <c r="M37" s="18"/>
      <c r="N37" s="18"/>
      <c r="O37" s="18"/>
      <c r="P37" s="18"/>
      <c r="Q37" s="18"/>
      <c r="R37" s="18"/>
      <c r="S37" s="18"/>
      <c r="T37" s="18"/>
      <c r="U37" s="18"/>
      <c r="V37" s="18"/>
      <c r="W37" s="18"/>
      <c r="X37" s="18"/>
      <c r="Y37" s="18"/>
      <c r="Z37" s="18"/>
    </row>
    <row r="38" spans="1:26" ht="15.75" customHeight="1">
      <c r="A38" s="373" t="s">
        <v>3243</v>
      </c>
      <c r="B38" s="356" t="s">
        <v>412</v>
      </c>
      <c r="C38" s="356" t="s">
        <v>3248</v>
      </c>
      <c r="D38" s="357">
        <v>44641</v>
      </c>
      <c r="E38" s="369" t="s">
        <v>3198</v>
      </c>
      <c r="F38" s="361" t="s">
        <v>3245</v>
      </c>
      <c r="G38" s="372" t="s">
        <v>3246</v>
      </c>
      <c r="H38" s="18"/>
      <c r="I38" s="18"/>
      <c r="J38" s="18"/>
      <c r="K38" s="18"/>
      <c r="L38" s="18"/>
      <c r="M38" s="18"/>
      <c r="N38" s="18"/>
      <c r="O38" s="18"/>
      <c r="P38" s="18"/>
      <c r="Q38" s="18"/>
      <c r="R38" s="18"/>
      <c r="S38" s="18"/>
      <c r="T38" s="18"/>
      <c r="U38" s="18"/>
      <c r="V38" s="18"/>
      <c r="W38" s="18"/>
      <c r="X38" s="18"/>
      <c r="Y38" s="18"/>
      <c r="Z38" s="18"/>
    </row>
    <row r="39" spans="1:26" ht="15.75" customHeight="1">
      <c r="A39" s="356" t="s">
        <v>15</v>
      </c>
      <c r="B39" s="356" t="s">
        <v>412</v>
      </c>
      <c r="C39" s="356" t="s">
        <v>3249</v>
      </c>
      <c r="D39" s="357">
        <v>44641</v>
      </c>
      <c r="E39" s="369" t="s">
        <v>3250</v>
      </c>
      <c r="F39" s="361" t="s">
        <v>3245</v>
      </c>
      <c r="G39" s="372" t="s">
        <v>3246</v>
      </c>
      <c r="H39" s="18"/>
      <c r="I39" s="18"/>
      <c r="J39" s="18"/>
      <c r="K39" s="18"/>
      <c r="L39" s="18"/>
      <c r="M39" s="18"/>
      <c r="N39" s="18"/>
      <c r="O39" s="18"/>
      <c r="P39" s="18"/>
      <c r="Q39" s="18"/>
      <c r="R39" s="18"/>
      <c r="S39" s="18"/>
      <c r="T39" s="18"/>
      <c r="U39" s="18"/>
      <c r="V39" s="18"/>
      <c r="W39" s="18"/>
      <c r="X39" s="18"/>
      <c r="Y39" s="18"/>
      <c r="Z39" s="18"/>
    </row>
    <row r="40" spans="1:26" ht="15.75" customHeight="1">
      <c r="A40" s="356" t="s">
        <v>2417</v>
      </c>
      <c r="B40" s="356" t="s">
        <v>412</v>
      </c>
      <c r="C40" s="356" t="s">
        <v>3251</v>
      </c>
      <c r="D40" s="357">
        <v>44641</v>
      </c>
      <c r="E40" s="358"/>
      <c r="F40" s="361" t="s">
        <v>3245</v>
      </c>
      <c r="G40" s="360" t="s">
        <v>3252</v>
      </c>
      <c r="H40" s="18"/>
      <c r="I40" s="18"/>
      <c r="J40" s="18"/>
      <c r="K40" s="18"/>
      <c r="L40" s="18"/>
      <c r="M40" s="18"/>
      <c r="N40" s="18"/>
      <c r="O40" s="18"/>
      <c r="P40" s="18"/>
      <c r="Q40" s="18"/>
      <c r="R40" s="18"/>
      <c r="S40" s="18"/>
      <c r="T40" s="18"/>
      <c r="U40" s="18"/>
      <c r="V40" s="18"/>
      <c r="W40" s="18"/>
      <c r="X40" s="18"/>
      <c r="Y40" s="18"/>
      <c r="Z40" s="18"/>
    </row>
    <row r="41" spans="1:26" ht="15.75" customHeight="1">
      <c r="A41" s="356" t="s">
        <v>2417</v>
      </c>
      <c r="B41" s="356" t="s">
        <v>412</v>
      </c>
      <c r="C41" s="356" t="s">
        <v>3253</v>
      </c>
      <c r="D41" s="357">
        <v>44641</v>
      </c>
      <c r="E41" s="358"/>
      <c r="F41" s="361" t="s">
        <v>3245</v>
      </c>
      <c r="G41" s="360" t="s">
        <v>3252</v>
      </c>
      <c r="H41" s="18"/>
      <c r="I41" s="18"/>
      <c r="J41" s="18"/>
      <c r="K41" s="18"/>
      <c r="L41" s="18"/>
      <c r="M41" s="18"/>
      <c r="N41" s="18"/>
      <c r="O41" s="18"/>
      <c r="P41" s="18"/>
      <c r="Q41" s="18"/>
      <c r="R41" s="18"/>
      <c r="S41" s="18"/>
      <c r="T41" s="18"/>
      <c r="U41" s="18"/>
      <c r="V41" s="18"/>
      <c r="W41" s="18"/>
      <c r="X41" s="18"/>
      <c r="Y41" s="18"/>
      <c r="Z41" s="18"/>
    </row>
    <row r="42" spans="1:26" ht="15.75" customHeight="1">
      <c r="A42" s="356" t="s">
        <v>42</v>
      </c>
      <c r="B42" s="356" t="s">
        <v>412</v>
      </c>
      <c r="C42" s="356" t="s">
        <v>3254</v>
      </c>
      <c r="D42" s="357">
        <v>44641</v>
      </c>
      <c r="E42" s="369" t="s">
        <v>3250</v>
      </c>
      <c r="F42" s="361" t="s">
        <v>3245</v>
      </c>
      <c r="G42" s="372" t="s">
        <v>3255</v>
      </c>
      <c r="H42" s="18"/>
      <c r="I42" s="18"/>
      <c r="J42" s="18"/>
      <c r="K42" s="18"/>
      <c r="L42" s="18"/>
      <c r="M42" s="18"/>
      <c r="N42" s="18"/>
      <c r="O42" s="18"/>
      <c r="P42" s="18"/>
      <c r="Q42" s="18"/>
      <c r="R42" s="18"/>
      <c r="S42" s="18"/>
      <c r="T42" s="18"/>
      <c r="U42" s="18"/>
      <c r="V42" s="18"/>
      <c r="W42" s="18"/>
      <c r="X42" s="18"/>
      <c r="Y42" s="18"/>
      <c r="Z42" s="18"/>
    </row>
    <row r="43" spans="1:26" ht="15.75" customHeight="1">
      <c r="A43" s="356" t="s">
        <v>14</v>
      </c>
      <c r="B43" s="356" t="s">
        <v>113</v>
      </c>
      <c r="C43" s="356" t="s">
        <v>3256</v>
      </c>
      <c r="D43" s="357">
        <v>44613</v>
      </c>
      <c r="E43" s="358" t="s">
        <v>3194</v>
      </c>
      <c r="F43" s="361" t="s">
        <v>3257</v>
      </c>
      <c r="G43" s="360"/>
      <c r="H43" s="18"/>
      <c r="I43" s="18"/>
      <c r="J43" s="18"/>
      <c r="K43" s="18"/>
      <c r="L43" s="18"/>
      <c r="M43" s="18"/>
      <c r="N43" s="18"/>
      <c r="O43" s="18"/>
      <c r="P43" s="18"/>
      <c r="Q43" s="18"/>
      <c r="R43" s="18"/>
      <c r="S43" s="18"/>
      <c r="T43" s="18"/>
      <c r="U43" s="18"/>
      <c r="V43" s="18"/>
      <c r="W43" s="18"/>
      <c r="X43" s="18"/>
      <c r="Y43" s="18"/>
      <c r="Z43" s="18"/>
    </row>
    <row r="44" spans="1:26" ht="15.75" customHeight="1">
      <c r="A44" s="356" t="s">
        <v>36</v>
      </c>
      <c r="B44" s="356" t="s">
        <v>113</v>
      </c>
      <c r="C44" s="356" t="s">
        <v>3258</v>
      </c>
      <c r="D44" s="357">
        <v>44613</v>
      </c>
      <c r="E44" s="369" t="s">
        <v>3198</v>
      </c>
      <c r="F44" s="361" t="s">
        <v>3257</v>
      </c>
      <c r="G44" s="360"/>
      <c r="H44" s="18"/>
      <c r="I44" s="18"/>
      <c r="J44" s="18"/>
      <c r="K44" s="18"/>
      <c r="L44" s="18"/>
      <c r="M44" s="18"/>
      <c r="N44" s="18"/>
      <c r="O44" s="18"/>
      <c r="P44" s="18"/>
      <c r="Q44" s="18"/>
      <c r="R44" s="18"/>
      <c r="S44" s="18"/>
      <c r="T44" s="18"/>
      <c r="U44" s="18"/>
      <c r="V44" s="18"/>
      <c r="W44" s="18"/>
      <c r="X44" s="18"/>
      <c r="Y44" s="18"/>
      <c r="Z44" s="18"/>
    </row>
    <row r="45" spans="1:26" ht="15.75" customHeight="1">
      <c r="A45" s="356" t="s">
        <v>36</v>
      </c>
      <c r="B45" s="356" t="s">
        <v>113</v>
      </c>
      <c r="C45" s="356" t="s">
        <v>3259</v>
      </c>
      <c r="D45" s="357">
        <v>44613</v>
      </c>
      <c r="E45" s="358" t="s">
        <v>3194</v>
      </c>
      <c r="F45" s="361" t="s">
        <v>3257</v>
      </c>
      <c r="G45" s="360"/>
      <c r="H45" s="18"/>
      <c r="I45" s="18"/>
      <c r="J45" s="18"/>
      <c r="K45" s="18"/>
      <c r="L45" s="18"/>
      <c r="M45" s="18"/>
      <c r="N45" s="18"/>
      <c r="O45" s="18"/>
      <c r="P45" s="18"/>
      <c r="Q45" s="18"/>
      <c r="R45" s="18"/>
      <c r="S45" s="18"/>
      <c r="T45" s="18"/>
      <c r="U45" s="18"/>
      <c r="V45" s="18"/>
      <c r="W45" s="18"/>
      <c r="X45" s="18"/>
      <c r="Y45" s="18"/>
      <c r="Z45" s="18"/>
    </row>
    <row r="46" spans="1:26" ht="15.75" customHeight="1">
      <c r="A46" s="356" t="s">
        <v>36</v>
      </c>
      <c r="B46" s="356" t="s">
        <v>113</v>
      </c>
      <c r="C46" s="356" t="s">
        <v>3260</v>
      </c>
      <c r="D46" s="357">
        <v>44613</v>
      </c>
      <c r="E46" s="358" t="s">
        <v>3194</v>
      </c>
      <c r="F46" s="361" t="s">
        <v>3257</v>
      </c>
      <c r="G46" s="360"/>
      <c r="H46" s="18"/>
      <c r="I46" s="18"/>
      <c r="J46" s="18"/>
      <c r="K46" s="18"/>
      <c r="L46" s="18"/>
      <c r="M46" s="18"/>
      <c r="N46" s="18"/>
      <c r="O46" s="18"/>
      <c r="P46" s="18"/>
      <c r="Q46" s="18"/>
      <c r="R46" s="18"/>
      <c r="S46" s="18"/>
      <c r="T46" s="18"/>
      <c r="U46" s="18"/>
      <c r="V46" s="18"/>
      <c r="W46" s="18"/>
      <c r="X46" s="18"/>
      <c r="Y46" s="18"/>
      <c r="Z46" s="18"/>
    </row>
    <row r="47" spans="1:26" ht="15.75" customHeight="1">
      <c r="A47" s="356" t="s">
        <v>33</v>
      </c>
      <c r="B47" s="356" t="s">
        <v>113</v>
      </c>
      <c r="C47" s="356" t="s">
        <v>3261</v>
      </c>
      <c r="D47" s="357">
        <v>44613</v>
      </c>
      <c r="E47" s="358" t="s">
        <v>3194</v>
      </c>
      <c r="F47" s="361" t="s">
        <v>3257</v>
      </c>
      <c r="G47" s="360"/>
      <c r="H47" s="18"/>
      <c r="I47" s="18"/>
      <c r="J47" s="18"/>
      <c r="K47" s="18"/>
      <c r="L47" s="18"/>
      <c r="M47" s="18"/>
      <c r="N47" s="18"/>
      <c r="O47" s="18"/>
      <c r="P47" s="18"/>
      <c r="Q47" s="18"/>
      <c r="R47" s="18"/>
      <c r="S47" s="18"/>
      <c r="T47" s="18"/>
      <c r="U47" s="18"/>
      <c r="V47" s="18"/>
      <c r="W47" s="18"/>
      <c r="X47" s="18"/>
      <c r="Y47" s="18"/>
      <c r="Z47" s="18"/>
    </row>
    <row r="48" spans="1:26" ht="15.75" customHeight="1">
      <c r="A48" s="356" t="s">
        <v>39</v>
      </c>
      <c r="B48" s="356" t="s">
        <v>113</v>
      </c>
      <c r="C48" s="356" t="s">
        <v>3262</v>
      </c>
      <c r="D48" s="357">
        <v>44613</v>
      </c>
      <c r="E48" s="358" t="s">
        <v>3194</v>
      </c>
      <c r="F48" s="361" t="s">
        <v>3257</v>
      </c>
      <c r="G48" s="360"/>
      <c r="H48" s="18"/>
      <c r="I48" s="18"/>
      <c r="J48" s="18"/>
      <c r="K48" s="18"/>
      <c r="L48" s="18"/>
      <c r="M48" s="18"/>
      <c r="N48" s="18"/>
      <c r="O48" s="18"/>
      <c r="P48" s="18"/>
      <c r="Q48" s="18"/>
      <c r="R48" s="18"/>
      <c r="S48" s="18"/>
      <c r="T48" s="18"/>
      <c r="U48" s="18"/>
      <c r="V48" s="18"/>
      <c r="W48" s="18"/>
      <c r="X48" s="18"/>
      <c r="Y48" s="18"/>
      <c r="Z48" s="18"/>
    </row>
    <row r="49" spans="1:26" ht="15.75" customHeight="1">
      <c r="A49" s="356" t="s">
        <v>37</v>
      </c>
      <c r="B49" s="356" t="s">
        <v>83</v>
      </c>
      <c r="C49" s="356" t="s">
        <v>3263</v>
      </c>
      <c r="D49" s="357">
        <v>44634</v>
      </c>
      <c r="E49" s="358" t="s">
        <v>3194</v>
      </c>
      <c r="F49" s="361" t="s">
        <v>3264</v>
      </c>
      <c r="G49" s="360"/>
      <c r="H49" s="18"/>
      <c r="I49" s="18"/>
      <c r="J49" s="18"/>
      <c r="K49" s="18"/>
      <c r="L49" s="18"/>
      <c r="M49" s="18"/>
      <c r="N49" s="18"/>
      <c r="O49" s="18"/>
      <c r="P49" s="18"/>
      <c r="Q49" s="18"/>
      <c r="R49" s="18"/>
      <c r="S49" s="18"/>
      <c r="T49" s="18"/>
      <c r="U49" s="18"/>
      <c r="V49" s="18"/>
      <c r="W49" s="18"/>
      <c r="X49" s="18"/>
      <c r="Y49" s="18"/>
      <c r="Z49" s="18"/>
    </row>
    <row r="50" spans="1:26" ht="15.75" customHeight="1">
      <c r="A50" s="356" t="s">
        <v>37</v>
      </c>
      <c r="B50" s="356" t="s">
        <v>83</v>
      </c>
      <c r="C50" s="356" t="s">
        <v>3265</v>
      </c>
      <c r="D50" s="357">
        <v>44634</v>
      </c>
      <c r="E50" s="369" t="s">
        <v>3198</v>
      </c>
      <c r="F50" s="361" t="s">
        <v>3264</v>
      </c>
      <c r="G50" s="360"/>
      <c r="H50" s="18"/>
      <c r="I50" s="18"/>
      <c r="J50" s="18"/>
      <c r="K50" s="18"/>
      <c r="L50" s="18"/>
      <c r="M50" s="18"/>
      <c r="N50" s="18"/>
      <c r="O50" s="18"/>
      <c r="P50" s="18"/>
      <c r="Q50" s="18"/>
      <c r="R50" s="18"/>
      <c r="S50" s="18"/>
      <c r="T50" s="18"/>
      <c r="U50" s="18"/>
      <c r="V50" s="18"/>
      <c r="W50" s="18"/>
      <c r="X50" s="18"/>
      <c r="Y50" s="18"/>
      <c r="Z50" s="18"/>
    </row>
    <row r="51" spans="1:26" ht="15.75" customHeight="1">
      <c r="A51" s="356" t="s">
        <v>37</v>
      </c>
      <c r="B51" s="356" t="s">
        <v>83</v>
      </c>
      <c r="C51" s="356" t="s">
        <v>3266</v>
      </c>
      <c r="D51" s="357">
        <v>44634</v>
      </c>
      <c r="E51" s="369" t="s">
        <v>3198</v>
      </c>
      <c r="F51" s="361" t="s">
        <v>3264</v>
      </c>
      <c r="G51" s="360"/>
      <c r="H51" s="18"/>
      <c r="I51" s="18"/>
      <c r="J51" s="18"/>
      <c r="K51" s="18"/>
      <c r="L51" s="18"/>
      <c r="M51" s="18"/>
      <c r="N51" s="18"/>
      <c r="O51" s="18"/>
      <c r="P51" s="18"/>
      <c r="Q51" s="18"/>
      <c r="R51" s="18"/>
      <c r="S51" s="18"/>
      <c r="T51" s="18"/>
      <c r="U51" s="18"/>
      <c r="V51" s="18"/>
      <c r="W51" s="18"/>
      <c r="X51" s="18"/>
      <c r="Y51" s="18"/>
      <c r="Z51" s="18"/>
    </row>
    <row r="52" spans="1:26" ht="15.75" customHeight="1">
      <c r="A52" s="356" t="s">
        <v>28</v>
      </c>
      <c r="B52" s="356" t="s">
        <v>113</v>
      </c>
      <c r="C52" s="356" t="s">
        <v>3267</v>
      </c>
      <c r="D52" s="357">
        <v>44641</v>
      </c>
      <c r="E52" s="358" t="s">
        <v>3194</v>
      </c>
      <c r="F52" s="361" t="s">
        <v>3268</v>
      </c>
      <c r="G52" s="360"/>
      <c r="H52" s="18"/>
      <c r="I52" s="18"/>
      <c r="J52" s="18"/>
      <c r="K52" s="18"/>
      <c r="L52" s="18"/>
      <c r="M52" s="18"/>
      <c r="N52" s="18"/>
      <c r="O52" s="18"/>
      <c r="P52" s="18"/>
      <c r="Q52" s="18"/>
      <c r="R52" s="18"/>
      <c r="S52" s="18"/>
      <c r="T52" s="18"/>
      <c r="U52" s="18"/>
      <c r="V52" s="18"/>
      <c r="W52" s="18"/>
      <c r="X52" s="18"/>
      <c r="Y52" s="18"/>
      <c r="Z52" s="18"/>
    </row>
    <row r="53" spans="1:26" ht="15.75" customHeight="1">
      <c r="A53" s="356" t="s">
        <v>11</v>
      </c>
      <c r="B53" s="356" t="s">
        <v>113</v>
      </c>
      <c r="C53" s="356" t="s">
        <v>3269</v>
      </c>
      <c r="D53" s="357">
        <v>44648</v>
      </c>
      <c r="E53" s="369" t="s">
        <v>3198</v>
      </c>
      <c r="F53" s="361" t="s">
        <v>3270</v>
      </c>
      <c r="G53" s="360"/>
      <c r="H53" s="18"/>
      <c r="I53" s="18"/>
      <c r="J53" s="18"/>
      <c r="K53" s="18"/>
      <c r="L53" s="18"/>
      <c r="M53" s="18"/>
      <c r="N53" s="18"/>
      <c r="O53" s="18"/>
      <c r="P53" s="18"/>
      <c r="Q53" s="18"/>
      <c r="R53" s="18"/>
      <c r="S53" s="18"/>
      <c r="T53" s="18"/>
      <c r="U53" s="18"/>
      <c r="V53" s="18"/>
      <c r="W53" s="18"/>
      <c r="X53" s="18"/>
      <c r="Y53" s="18"/>
      <c r="Z53" s="18"/>
    </row>
    <row r="54" spans="1:26" ht="15.75" customHeight="1">
      <c r="A54" s="356" t="s">
        <v>11</v>
      </c>
      <c r="B54" s="356" t="s">
        <v>113</v>
      </c>
      <c r="C54" s="356" t="s">
        <v>3271</v>
      </c>
      <c r="D54" s="357">
        <v>44648</v>
      </c>
      <c r="E54" s="369" t="s">
        <v>3198</v>
      </c>
      <c r="F54" s="361" t="s">
        <v>3270</v>
      </c>
      <c r="G54" s="360"/>
      <c r="H54" s="18"/>
      <c r="I54" s="18"/>
      <c r="J54" s="18"/>
      <c r="K54" s="18"/>
      <c r="L54" s="18"/>
      <c r="M54" s="18"/>
      <c r="N54" s="18"/>
      <c r="O54" s="18"/>
      <c r="P54" s="18"/>
      <c r="Q54" s="18"/>
      <c r="R54" s="18"/>
      <c r="S54" s="18"/>
      <c r="T54" s="18"/>
      <c r="U54" s="18"/>
      <c r="V54" s="18"/>
      <c r="W54" s="18"/>
      <c r="X54" s="18"/>
      <c r="Y54" s="18"/>
      <c r="Z54" s="18"/>
    </row>
    <row r="55" spans="1:26" ht="15.75" customHeight="1">
      <c r="A55" s="356" t="s">
        <v>11</v>
      </c>
      <c r="B55" s="356" t="s">
        <v>113</v>
      </c>
      <c r="C55" s="356" t="s">
        <v>3272</v>
      </c>
      <c r="D55" s="357">
        <v>44648</v>
      </c>
      <c r="E55" s="369" t="s">
        <v>3198</v>
      </c>
      <c r="F55" s="361" t="s">
        <v>3270</v>
      </c>
      <c r="G55" s="360"/>
      <c r="H55" s="18"/>
      <c r="I55" s="18"/>
      <c r="J55" s="18"/>
      <c r="K55" s="18"/>
      <c r="L55" s="18"/>
      <c r="M55" s="18"/>
      <c r="N55" s="18"/>
      <c r="O55" s="18"/>
      <c r="P55" s="18"/>
      <c r="Q55" s="18"/>
      <c r="R55" s="18"/>
      <c r="S55" s="18"/>
      <c r="T55" s="18"/>
      <c r="U55" s="18"/>
      <c r="V55" s="18"/>
      <c r="W55" s="18"/>
      <c r="X55" s="18"/>
      <c r="Y55" s="18"/>
      <c r="Z55" s="18"/>
    </row>
    <row r="56" spans="1:26" ht="15.75" customHeight="1">
      <c r="A56" s="356" t="s">
        <v>11</v>
      </c>
      <c r="B56" s="356" t="s">
        <v>113</v>
      </c>
      <c r="C56" s="356" t="s">
        <v>3273</v>
      </c>
      <c r="D56" s="357">
        <v>44648</v>
      </c>
      <c r="E56" s="369" t="s">
        <v>3198</v>
      </c>
      <c r="F56" s="361" t="s">
        <v>3270</v>
      </c>
      <c r="G56" s="360"/>
      <c r="H56" s="18"/>
      <c r="I56" s="18"/>
      <c r="J56" s="18"/>
      <c r="K56" s="18"/>
      <c r="L56" s="18"/>
      <c r="M56" s="18"/>
      <c r="N56" s="18"/>
      <c r="O56" s="18"/>
      <c r="P56" s="18"/>
      <c r="Q56" s="18"/>
      <c r="R56" s="18"/>
      <c r="S56" s="18"/>
      <c r="T56" s="18"/>
      <c r="U56" s="18"/>
      <c r="V56" s="18"/>
      <c r="W56" s="18"/>
      <c r="X56" s="18"/>
      <c r="Y56" s="18"/>
      <c r="Z56" s="18"/>
    </row>
    <row r="57" spans="1:26" ht="15.75" customHeight="1">
      <c r="A57" s="356" t="s">
        <v>11</v>
      </c>
      <c r="B57" s="356" t="s">
        <v>113</v>
      </c>
      <c r="C57" s="356" t="s">
        <v>3274</v>
      </c>
      <c r="D57" s="357">
        <v>44648</v>
      </c>
      <c r="E57" s="369" t="s">
        <v>3198</v>
      </c>
      <c r="F57" s="361" t="s">
        <v>3270</v>
      </c>
      <c r="G57" s="360"/>
      <c r="H57" s="18"/>
      <c r="I57" s="18"/>
      <c r="J57" s="18"/>
      <c r="K57" s="18"/>
      <c r="L57" s="18"/>
      <c r="M57" s="18"/>
      <c r="N57" s="18"/>
      <c r="O57" s="18"/>
      <c r="P57" s="18"/>
      <c r="Q57" s="18"/>
      <c r="R57" s="18"/>
      <c r="S57" s="18"/>
      <c r="T57" s="18"/>
      <c r="U57" s="18"/>
      <c r="V57" s="18"/>
      <c r="W57" s="18"/>
      <c r="X57" s="18"/>
      <c r="Y57" s="18"/>
      <c r="Z57" s="18"/>
    </row>
    <row r="58" spans="1:26" ht="15.75" customHeight="1">
      <c r="A58" s="356" t="s">
        <v>11</v>
      </c>
      <c r="B58" s="356" t="s">
        <v>113</v>
      </c>
      <c r="C58" s="356" t="s">
        <v>3275</v>
      </c>
      <c r="D58" s="357">
        <v>44648</v>
      </c>
      <c r="E58" s="358" t="s">
        <v>3194</v>
      </c>
      <c r="F58" s="361" t="s">
        <v>3270</v>
      </c>
      <c r="G58" s="360"/>
      <c r="H58" s="18"/>
      <c r="I58" s="18"/>
      <c r="J58" s="18"/>
      <c r="K58" s="18"/>
      <c r="L58" s="18"/>
      <c r="M58" s="18"/>
      <c r="N58" s="18"/>
      <c r="O58" s="18"/>
      <c r="P58" s="18"/>
      <c r="Q58" s="18"/>
      <c r="R58" s="18"/>
      <c r="S58" s="18"/>
      <c r="T58" s="18"/>
      <c r="U58" s="18"/>
      <c r="V58" s="18"/>
      <c r="W58" s="18"/>
      <c r="X58" s="18"/>
      <c r="Y58" s="18"/>
      <c r="Z58" s="18"/>
    </row>
    <row r="59" spans="1:26" ht="15.75" customHeight="1">
      <c r="A59" s="356" t="s">
        <v>11</v>
      </c>
      <c r="B59" s="356" t="s">
        <v>113</v>
      </c>
      <c r="C59" s="356" t="s">
        <v>3276</v>
      </c>
      <c r="D59" s="357">
        <v>44648</v>
      </c>
      <c r="E59" s="369" t="s">
        <v>3198</v>
      </c>
      <c r="F59" s="361" t="s">
        <v>3270</v>
      </c>
      <c r="G59" s="360"/>
      <c r="H59" s="18"/>
      <c r="I59" s="18"/>
      <c r="J59" s="18"/>
      <c r="K59" s="18"/>
      <c r="L59" s="18"/>
      <c r="M59" s="18"/>
      <c r="N59" s="18"/>
      <c r="O59" s="18"/>
      <c r="P59" s="18"/>
      <c r="Q59" s="18"/>
      <c r="R59" s="18"/>
      <c r="S59" s="18"/>
      <c r="T59" s="18"/>
      <c r="U59" s="18"/>
      <c r="V59" s="18"/>
      <c r="W59" s="18"/>
      <c r="X59" s="18"/>
      <c r="Y59" s="18"/>
      <c r="Z59" s="18"/>
    </row>
    <row r="60" spans="1:26" ht="15.75" customHeight="1">
      <c r="A60" s="356" t="s">
        <v>36</v>
      </c>
      <c r="B60" s="356" t="s">
        <v>113</v>
      </c>
      <c r="C60" s="356" t="s">
        <v>3277</v>
      </c>
      <c r="D60" s="357">
        <v>44648</v>
      </c>
      <c r="E60" s="369" t="s">
        <v>3198</v>
      </c>
      <c r="F60" s="361" t="s">
        <v>3270</v>
      </c>
      <c r="G60" s="360"/>
      <c r="H60" s="18"/>
      <c r="I60" s="18"/>
      <c r="J60" s="18"/>
      <c r="K60" s="18"/>
      <c r="L60" s="18"/>
      <c r="M60" s="18"/>
      <c r="N60" s="18"/>
      <c r="O60" s="18"/>
      <c r="P60" s="18"/>
      <c r="Q60" s="18"/>
      <c r="R60" s="18"/>
      <c r="S60" s="18"/>
      <c r="T60" s="18"/>
      <c r="U60" s="18"/>
      <c r="V60" s="18"/>
      <c r="W60" s="18"/>
      <c r="X60" s="18"/>
      <c r="Y60" s="18"/>
      <c r="Z60" s="18"/>
    </row>
    <row r="61" spans="1:26" ht="15.75" customHeight="1">
      <c r="A61" s="356" t="s">
        <v>35</v>
      </c>
      <c r="B61" s="356" t="s">
        <v>113</v>
      </c>
      <c r="C61" s="356" t="s">
        <v>3278</v>
      </c>
      <c r="D61" s="357">
        <v>44648</v>
      </c>
      <c r="E61" s="358" t="s">
        <v>3194</v>
      </c>
      <c r="F61" s="361" t="s">
        <v>3270</v>
      </c>
      <c r="G61" s="360"/>
      <c r="H61" s="18"/>
      <c r="I61" s="18"/>
      <c r="J61" s="18"/>
      <c r="K61" s="18"/>
      <c r="L61" s="18"/>
      <c r="M61" s="18"/>
      <c r="N61" s="18"/>
      <c r="O61" s="18"/>
      <c r="P61" s="18"/>
      <c r="Q61" s="18"/>
      <c r="R61" s="18"/>
      <c r="S61" s="18"/>
      <c r="T61" s="18"/>
      <c r="U61" s="18"/>
      <c r="V61" s="18"/>
      <c r="W61" s="18"/>
      <c r="X61" s="18"/>
      <c r="Y61" s="18"/>
      <c r="Z61" s="18"/>
    </row>
    <row r="62" spans="1:26" ht="15.75" customHeight="1">
      <c r="A62" s="356" t="s">
        <v>36</v>
      </c>
      <c r="B62" s="356" t="s">
        <v>83</v>
      </c>
      <c r="C62" s="356" t="s">
        <v>3279</v>
      </c>
      <c r="D62" s="357">
        <v>44655</v>
      </c>
      <c r="E62" s="358" t="s">
        <v>3194</v>
      </c>
      <c r="F62" s="361" t="s">
        <v>3280</v>
      </c>
      <c r="G62" s="360"/>
      <c r="H62" s="18"/>
      <c r="I62" s="18"/>
      <c r="J62" s="18"/>
      <c r="K62" s="18"/>
      <c r="L62" s="18"/>
      <c r="M62" s="18"/>
      <c r="N62" s="18"/>
      <c r="O62" s="18"/>
      <c r="P62" s="18"/>
      <c r="Q62" s="18"/>
      <c r="R62" s="18"/>
      <c r="S62" s="18"/>
      <c r="T62" s="18"/>
      <c r="U62" s="18"/>
      <c r="V62" s="18"/>
      <c r="W62" s="18"/>
      <c r="X62" s="18"/>
      <c r="Y62" s="18"/>
      <c r="Z62" s="18"/>
    </row>
    <row r="63" spans="1:26" ht="15.75" customHeight="1">
      <c r="A63" s="356" t="s">
        <v>23</v>
      </c>
      <c r="B63" s="356" t="s">
        <v>1972</v>
      </c>
      <c r="C63" s="356" t="s">
        <v>3281</v>
      </c>
      <c r="D63" s="357">
        <v>44638</v>
      </c>
      <c r="E63" s="369" t="s">
        <v>3198</v>
      </c>
      <c r="F63" s="361" t="s">
        <v>3282</v>
      </c>
      <c r="G63" s="360" t="s">
        <v>3283</v>
      </c>
      <c r="H63" s="18"/>
      <c r="I63" s="18"/>
      <c r="J63" s="18"/>
      <c r="K63" s="18"/>
      <c r="L63" s="18"/>
      <c r="M63" s="18"/>
      <c r="N63" s="18"/>
      <c r="O63" s="18"/>
      <c r="P63" s="18"/>
      <c r="Q63" s="18"/>
      <c r="R63" s="18"/>
      <c r="S63" s="18"/>
      <c r="T63" s="18"/>
      <c r="U63" s="18"/>
      <c r="V63" s="18"/>
      <c r="W63" s="18"/>
      <c r="X63" s="18"/>
      <c r="Y63" s="18"/>
      <c r="Z63" s="18"/>
    </row>
    <row r="64" spans="1:26" ht="15.75" customHeight="1">
      <c r="A64" s="356" t="s">
        <v>37</v>
      </c>
      <c r="B64" s="356" t="s">
        <v>83</v>
      </c>
      <c r="C64" s="356" t="s">
        <v>3284</v>
      </c>
      <c r="D64" s="357">
        <v>44676</v>
      </c>
      <c r="E64" s="369" t="s">
        <v>3198</v>
      </c>
      <c r="F64" s="361" t="s">
        <v>3285</v>
      </c>
      <c r="G64" s="360"/>
      <c r="H64" s="18"/>
      <c r="I64" s="18"/>
      <c r="J64" s="18"/>
      <c r="K64" s="18"/>
      <c r="L64" s="18"/>
      <c r="M64" s="18"/>
      <c r="N64" s="18"/>
      <c r="O64" s="18"/>
      <c r="P64" s="18"/>
      <c r="Q64" s="18"/>
      <c r="R64" s="18"/>
      <c r="S64" s="18"/>
      <c r="T64" s="18"/>
      <c r="U64" s="18"/>
      <c r="V64" s="18"/>
      <c r="W64" s="18"/>
      <c r="X64" s="18"/>
      <c r="Y64" s="18"/>
      <c r="Z64" s="18"/>
    </row>
    <row r="65" spans="1:26" ht="15.75" customHeight="1">
      <c r="A65" s="356" t="s">
        <v>37</v>
      </c>
      <c r="B65" s="356" t="s">
        <v>83</v>
      </c>
      <c r="C65" s="356" t="s">
        <v>3286</v>
      </c>
      <c r="D65" s="357">
        <v>44690</v>
      </c>
      <c r="E65" s="358" t="s">
        <v>3194</v>
      </c>
      <c r="F65" s="361" t="s">
        <v>3287</v>
      </c>
      <c r="G65" s="360"/>
      <c r="H65" s="18"/>
      <c r="I65" s="18"/>
      <c r="J65" s="18"/>
      <c r="K65" s="18"/>
      <c r="L65" s="18"/>
      <c r="M65" s="18"/>
      <c r="N65" s="18"/>
      <c r="O65" s="18"/>
      <c r="P65" s="18"/>
      <c r="Q65" s="18"/>
      <c r="R65" s="18"/>
      <c r="S65" s="18"/>
      <c r="T65" s="18"/>
      <c r="U65" s="18"/>
      <c r="V65" s="18"/>
      <c r="W65" s="18"/>
      <c r="X65" s="18"/>
      <c r="Y65" s="18"/>
      <c r="Z65" s="18"/>
    </row>
    <row r="66" spans="1:26" ht="15.75" customHeight="1">
      <c r="A66" s="356" t="s">
        <v>37</v>
      </c>
      <c r="B66" s="356" t="s">
        <v>83</v>
      </c>
      <c r="C66" s="356" t="s">
        <v>3288</v>
      </c>
      <c r="D66" s="357">
        <v>44690</v>
      </c>
      <c r="E66" s="358" t="s">
        <v>3194</v>
      </c>
      <c r="F66" s="361" t="s">
        <v>3287</v>
      </c>
      <c r="G66" s="360"/>
      <c r="H66" s="18"/>
      <c r="I66" s="18"/>
      <c r="J66" s="18"/>
      <c r="K66" s="18"/>
      <c r="L66" s="18"/>
      <c r="M66" s="18"/>
      <c r="N66" s="18"/>
      <c r="O66" s="18"/>
      <c r="P66" s="18"/>
      <c r="Q66" s="18"/>
      <c r="R66" s="18"/>
      <c r="S66" s="18"/>
      <c r="T66" s="18"/>
      <c r="U66" s="18"/>
      <c r="V66" s="18"/>
      <c r="W66" s="18"/>
      <c r="X66" s="18"/>
      <c r="Y66" s="18"/>
      <c r="Z66" s="18"/>
    </row>
    <row r="67" spans="1:26" ht="15.75" customHeight="1">
      <c r="A67" s="356" t="s">
        <v>11</v>
      </c>
      <c r="B67" s="356" t="s">
        <v>83</v>
      </c>
      <c r="C67" s="356" t="s">
        <v>3289</v>
      </c>
      <c r="D67" s="357">
        <v>44697</v>
      </c>
      <c r="E67" s="358" t="s">
        <v>3194</v>
      </c>
      <c r="F67" s="361" t="s">
        <v>3290</v>
      </c>
      <c r="G67" s="360"/>
      <c r="H67" s="18"/>
      <c r="I67" s="18"/>
      <c r="J67" s="18"/>
      <c r="K67" s="18"/>
      <c r="L67" s="18"/>
      <c r="M67" s="18"/>
      <c r="N67" s="18"/>
      <c r="O67" s="18"/>
      <c r="P67" s="18"/>
      <c r="Q67" s="18"/>
      <c r="R67" s="18"/>
      <c r="S67" s="18"/>
      <c r="T67" s="18"/>
      <c r="U67" s="18"/>
      <c r="V67" s="18"/>
      <c r="W67" s="18"/>
      <c r="X67" s="18"/>
      <c r="Y67" s="18"/>
      <c r="Z67" s="18"/>
    </row>
    <row r="68" spans="1:26" ht="15.75" customHeight="1">
      <c r="A68" s="356" t="s">
        <v>34</v>
      </c>
      <c r="B68" s="356" t="s">
        <v>83</v>
      </c>
      <c r="C68" s="356" t="s">
        <v>3291</v>
      </c>
      <c r="D68" s="357">
        <v>44697</v>
      </c>
      <c r="E68" s="358" t="s">
        <v>3194</v>
      </c>
      <c r="F68" s="361" t="s">
        <v>3290</v>
      </c>
      <c r="G68" s="360"/>
      <c r="H68" s="18"/>
      <c r="I68" s="18"/>
      <c r="J68" s="18"/>
      <c r="K68" s="18"/>
      <c r="L68" s="18"/>
      <c r="M68" s="18"/>
      <c r="N68" s="18"/>
      <c r="O68" s="18"/>
      <c r="P68" s="18"/>
      <c r="Q68" s="18"/>
      <c r="R68" s="18"/>
      <c r="S68" s="18"/>
      <c r="T68" s="18"/>
      <c r="U68" s="18"/>
      <c r="V68" s="18"/>
      <c r="W68" s="18"/>
      <c r="X68" s="18"/>
      <c r="Y68" s="18"/>
      <c r="Z68" s="18"/>
    </row>
    <row r="69" spans="1:26" ht="15.75" customHeight="1">
      <c r="A69" s="356" t="s">
        <v>34</v>
      </c>
      <c r="B69" s="356" t="s">
        <v>83</v>
      </c>
      <c r="C69" s="356" t="s">
        <v>3292</v>
      </c>
      <c r="D69" s="357">
        <v>44697</v>
      </c>
      <c r="E69" s="358" t="s">
        <v>3293</v>
      </c>
      <c r="F69" s="361" t="s">
        <v>3290</v>
      </c>
      <c r="G69" s="360"/>
      <c r="H69" s="18"/>
      <c r="I69" s="18"/>
      <c r="J69" s="18"/>
      <c r="K69" s="18"/>
      <c r="L69" s="18"/>
      <c r="M69" s="18"/>
      <c r="N69" s="18"/>
      <c r="O69" s="18"/>
      <c r="P69" s="18"/>
      <c r="Q69" s="18"/>
      <c r="R69" s="18"/>
      <c r="S69" s="18"/>
      <c r="T69" s="18"/>
      <c r="U69" s="18"/>
      <c r="V69" s="18"/>
      <c r="W69" s="18"/>
      <c r="X69" s="18"/>
      <c r="Y69" s="18"/>
      <c r="Z69" s="18"/>
    </row>
    <row r="70" spans="1:26" ht="15.75" customHeight="1">
      <c r="A70" s="356" t="s">
        <v>14</v>
      </c>
      <c r="B70" s="356" t="s">
        <v>83</v>
      </c>
      <c r="C70" s="356" t="s">
        <v>3294</v>
      </c>
      <c r="D70" s="357">
        <v>44697</v>
      </c>
      <c r="E70" s="358" t="s">
        <v>3194</v>
      </c>
      <c r="F70" s="361" t="s">
        <v>3290</v>
      </c>
      <c r="G70" s="360"/>
      <c r="H70" s="18"/>
      <c r="I70" s="18"/>
      <c r="J70" s="18"/>
      <c r="K70" s="18"/>
      <c r="L70" s="18"/>
      <c r="M70" s="18"/>
      <c r="N70" s="18"/>
      <c r="O70" s="18"/>
      <c r="P70" s="18"/>
      <c r="Q70" s="18"/>
      <c r="R70" s="18"/>
      <c r="S70" s="18"/>
      <c r="T70" s="18"/>
      <c r="U70" s="18"/>
      <c r="V70" s="18"/>
      <c r="W70" s="18"/>
      <c r="X70" s="18"/>
      <c r="Y70" s="18"/>
      <c r="Z70" s="18"/>
    </row>
    <row r="71" spans="1:26" ht="15.75" customHeight="1">
      <c r="A71" s="356" t="s">
        <v>14</v>
      </c>
      <c r="B71" s="356" t="s">
        <v>83</v>
      </c>
      <c r="C71" s="356" t="s">
        <v>3295</v>
      </c>
      <c r="D71" s="357">
        <v>44697</v>
      </c>
      <c r="E71" s="358" t="s">
        <v>3194</v>
      </c>
      <c r="F71" s="361" t="s">
        <v>3290</v>
      </c>
      <c r="G71" s="360"/>
      <c r="H71" s="18"/>
      <c r="I71" s="18"/>
      <c r="J71" s="18"/>
      <c r="K71" s="18"/>
      <c r="L71" s="18"/>
      <c r="M71" s="18"/>
      <c r="N71" s="18"/>
      <c r="O71" s="18"/>
      <c r="P71" s="18"/>
      <c r="Q71" s="18"/>
      <c r="R71" s="18"/>
      <c r="S71" s="18"/>
      <c r="T71" s="18"/>
      <c r="U71" s="18"/>
      <c r="V71" s="18"/>
      <c r="W71" s="18"/>
      <c r="X71" s="18"/>
      <c r="Y71" s="18"/>
      <c r="Z71" s="18"/>
    </row>
    <row r="72" spans="1:26" ht="15.75" customHeight="1">
      <c r="A72" s="356" t="s">
        <v>37</v>
      </c>
      <c r="B72" s="356" t="s">
        <v>83</v>
      </c>
      <c r="C72" s="356" t="s">
        <v>3296</v>
      </c>
      <c r="D72" s="357">
        <v>44718</v>
      </c>
      <c r="E72" s="358" t="s">
        <v>3293</v>
      </c>
      <c r="F72" s="361" t="s">
        <v>3297</v>
      </c>
      <c r="G72" s="360"/>
      <c r="H72" s="18"/>
      <c r="I72" s="18"/>
      <c r="J72" s="18"/>
      <c r="K72" s="18"/>
      <c r="L72" s="18"/>
      <c r="M72" s="18"/>
      <c r="N72" s="18"/>
      <c r="O72" s="18"/>
      <c r="P72" s="18"/>
      <c r="Q72" s="18"/>
      <c r="R72" s="18"/>
      <c r="S72" s="18"/>
      <c r="T72" s="18"/>
      <c r="U72" s="18"/>
      <c r="V72" s="18"/>
      <c r="W72" s="18"/>
      <c r="X72" s="18"/>
      <c r="Y72" s="18"/>
      <c r="Z72" s="18"/>
    </row>
    <row r="73" spans="1:26" ht="15.75" customHeight="1">
      <c r="A73" s="356" t="s">
        <v>37</v>
      </c>
      <c r="B73" s="356" t="s">
        <v>83</v>
      </c>
      <c r="C73" s="356" t="s">
        <v>3298</v>
      </c>
      <c r="D73" s="357">
        <v>44718</v>
      </c>
      <c r="E73" s="358" t="s">
        <v>3194</v>
      </c>
      <c r="F73" s="361" t="s">
        <v>3297</v>
      </c>
      <c r="G73" s="360"/>
      <c r="H73" s="18"/>
      <c r="I73" s="18"/>
      <c r="J73" s="18"/>
      <c r="K73" s="18"/>
      <c r="L73" s="18"/>
      <c r="M73" s="18"/>
      <c r="N73" s="18"/>
      <c r="O73" s="18"/>
      <c r="P73" s="18"/>
      <c r="Q73" s="18"/>
      <c r="R73" s="18"/>
      <c r="S73" s="18"/>
      <c r="T73" s="18"/>
      <c r="U73" s="18"/>
      <c r="V73" s="18"/>
      <c r="W73" s="18"/>
      <c r="X73" s="18"/>
      <c r="Y73" s="18"/>
      <c r="Z73" s="18"/>
    </row>
    <row r="74" spans="1:26" ht="15.75" customHeight="1">
      <c r="A74" s="356" t="s">
        <v>37</v>
      </c>
      <c r="B74" s="356" t="s">
        <v>83</v>
      </c>
      <c r="C74" s="356" t="s">
        <v>3299</v>
      </c>
      <c r="D74" s="357">
        <v>44718</v>
      </c>
      <c r="E74" s="358" t="s">
        <v>3293</v>
      </c>
      <c r="F74" s="361" t="s">
        <v>3297</v>
      </c>
      <c r="G74" s="360"/>
      <c r="H74" s="18"/>
      <c r="I74" s="18"/>
      <c r="J74" s="18"/>
      <c r="K74" s="18"/>
      <c r="L74" s="18"/>
      <c r="M74" s="18"/>
      <c r="N74" s="18"/>
      <c r="O74" s="18"/>
      <c r="P74" s="18"/>
      <c r="Q74" s="18"/>
      <c r="R74" s="18"/>
      <c r="S74" s="18"/>
      <c r="T74" s="18"/>
      <c r="U74" s="18"/>
      <c r="V74" s="18"/>
      <c r="W74" s="18"/>
      <c r="X74" s="18"/>
      <c r="Y74" s="18"/>
      <c r="Z74" s="18"/>
    </row>
    <row r="75" spans="1:26" ht="15.75" customHeight="1">
      <c r="A75" s="373" t="s">
        <v>3300</v>
      </c>
      <c r="B75" s="373" t="s">
        <v>412</v>
      </c>
      <c r="C75" s="373" t="s">
        <v>3301</v>
      </c>
      <c r="D75" s="374">
        <v>44746</v>
      </c>
      <c r="E75" s="358"/>
      <c r="F75" s="375" t="s">
        <v>3302</v>
      </c>
      <c r="G75" s="360"/>
      <c r="H75" s="18"/>
      <c r="I75" s="18"/>
      <c r="J75" s="18"/>
      <c r="K75" s="18"/>
      <c r="L75" s="18"/>
      <c r="M75" s="18"/>
      <c r="N75" s="18"/>
      <c r="O75" s="18"/>
      <c r="P75" s="18"/>
      <c r="Q75" s="18"/>
      <c r="R75" s="18"/>
      <c r="S75" s="18"/>
      <c r="T75" s="18"/>
      <c r="U75" s="18"/>
      <c r="V75" s="18"/>
      <c r="W75" s="18"/>
      <c r="X75" s="18"/>
      <c r="Y75" s="18"/>
      <c r="Z75" s="18"/>
    </row>
    <row r="76" spans="1:26" ht="15.75" customHeight="1">
      <c r="A76" s="356"/>
      <c r="B76" s="356"/>
      <c r="C76" s="373" t="s">
        <v>3303</v>
      </c>
      <c r="D76" s="374">
        <v>44753</v>
      </c>
      <c r="E76" s="358" t="s">
        <v>3194</v>
      </c>
      <c r="F76" s="361"/>
      <c r="G76" s="360"/>
      <c r="H76" s="18"/>
      <c r="I76" s="18"/>
      <c r="J76" s="18"/>
      <c r="K76" s="18"/>
      <c r="L76" s="18"/>
      <c r="M76" s="18"/>
      <c r="N76" s="18"/>
      <c r="O76" s="18"/>
      <c r="P76" s="18"/>
      <c r="Q76" s="18"/>
      <c r="R76" s="18"/>
      <c r="S76" s="18"/>
      <c r="T76" s="18"/>
      <c r="U76" s="18"/>
      <c r="V76" s="18"/>
      <c r="W76" s="18"/>
      <c r="X76" s="18"/>
      <c r="Y76" s="18"/>
      <c r="Z76" s="18"/>
    </row>
    <row r="77" spans="1:26" ht="15.75" customHeight="1">
      <c r="A77" s="356"/>
      <c r="B77" s="356"/>
      <c r="C77" s="373" t="s">
        <v>3304</v>
      </c>
      <c r="D77" s="374">
        <v>44753</v>
      </c>
      <c r="E77" s="358" t="s">
        <v>3194</v>
      </c>
      <c r="F77" s="361"/>
      <c r="G77" s="360"/>
      <c r="H77" s="18"/>
      <c r="I77" s="18"/>
      <c r="J77" s="18"/>
      <c r="K77" s="18"/>
      <c r="L77" s="18"/>
      <c r="M77" s="18"/>
      <c r="N77" s="18"/>
      <c r="O77" s="18"/>
      <c r="P77" s="18"/>
      <c r="Q77" s="18"/>
      <c r="R77" s="18"/>
      <c r="S77" s="18"/>
      <c r="T77" s="18"/>
      <c r="U77" s="18"/>
      <c r="V77" s="18"/>
      <c r="W77" s="18"/>
      <c r="X77" s="18"/>
      <c r="Y77" s="18"/>
      <c r="Z77" s="18"/>
    </row>
    <row r="78" spans="1:26" ht="15.75" customHeight="1">
      <c r="A78" s="356"/>
      <c r="B78" s="356"/>
      <c r="C78" s="373" t="s">
        <v>3305</v>
      </c>
      <c r="D78" s="374">
        <v>44753</v>
      </c>
      <c r="E78" s="358" t="s">
        <v>3293</v>
      </c>
      <c r="F78" s="361"/>
      <c r="G78" s="360"/>
      <c r="H78" s="18"/>
      <c r="I78" s="18"/>
      <c r="J78" s="18"/>
      <c r="K78" s="18"/>
      <c r="L78" s="18"/>
      <c r="M78" s="18"/>
      <c r="N78" s="18"/>
      <c r="O78" s="18"/>
      <c r="P78" s="18"/>
      <c r="Q78" s="18"/>
      <c r="R78" s="18"/>
      <c r="S78" s="18"/>
      <c r="T78" s="18"/>
      <c r="U78" s="18"/>
      <c r="V78" s="18"/>
      <c r="W78" s="18"/>
      <c r="X78" s="18"/>
      <c r="Y78" s="18"/>
      <c r="Z78" s="18"/>
    </row>
    <row r="79" spans="1:26" ht="15.75" customHeight="1">
      <c r="A79" s="356"/>
      <c r="B79" s="356"/>
      <c r="C79" s="356"/>
      <c r="D79" s="356"/>
      <c r="E79" s="358"/>
      <c r="F79" s="361"/>
      <c r="G79" s="360"/>
      <c r="H79" s="18"/>
      <c r="I79" s="18"/>
      <c r="J79" s="18"/>
      <c r="K79" s="18"/>
      <c r="L79" s="18"/>
      <c r="M79" s="18"/>
      <c r="N79" s="18"/>
      <c r="O79" s="18"/>
      <c r="P79" s="18"/>
      <c r="Q79" s="18"/>
      <c r="R79" s="18"/>
      <c r="S79" s="18"/>
      <c r="T79" s="18"/>
      <c r="U79" s="18"/>
      <c r="V79" s="18"/>
      <c r="W79" s="18"/>
      <c r="X79" s="18"/>
      <c r="Y79" s="18"/>
      <c r="Z79" s="18"/>
    </row>
    <row r="80" spans="1:26" ht="15.75" customHeight="1">
      <c r="A80" s="356"/>
      <c r="B80" s="356"/>
      <c r="C80" s="356"/>
      <c r="D80" s="356"/>
      <c r="E80" s="358"/>
      <c r="F80" s="361"/>
      <c r="G80" s="360"/>
      <c r="H80" s="18"/>
      <c r="I80" s="18"/>
      <c r="J80" s="18"/>
      <c r="K80" s="18"/>
      <c r="L80" s="18"/>
      <c r="M80" s="18"/>
      <c r="N80" s="18"/>
      <c r="O80" s="18"/>
      <c r="P80" s="18"/>
      <c r="Q80" s="18"/>
      <c r="R80" s="18"/>
      <c r="S80" s="18"/>
      <c r="T80" s="18"/>
      <c r="U80" s="18"/>
      <c r="V80" s="18"/>
      <c r="W80" s="18"/>
      <c r="X80" s="18"/>
      <c r="Y80" s="18"/>
      <c r="Z80" s="18"/>
    </row>
    <row r="81" spans="1:26" ht="15.75" customHeight="1">
      <c r="A81" s="356"/>
      <c r="B81" s="356"/>
      <c r="C81" s="356"/>
      <c r="D81" s="356"/>
      <c r="E81" s="358"/>
      <c r="F81" s="361"/>
      <c r="G81" s="360"/>
      <c r="H81" s="18"/>
      <c r="I81" s="18"/>
      <c r="J81" s="18"/>
      <c r="K81" s="18"/>
      <c r="L81" s="18"/>
      <c r="M81" s="18"/>
      <c r="N81" s="18"/>
      <c r="O81" s="18"/>
      <c r="P81" s="18"/>
      <c r="Q81" s="18"/>
      <c r="R81" s="18"/>
      <c r="S81" s="18"/>
      <c r="T81" s="18"/>
      <c r="U81" s="18"/>
      <c r="V81" s="18"/>
      <c r="W81" s="18"/>
      <c r="X81" s="18"/>
      <c r="Y81" s="18"/>
      <c r="Z81" s="18"/>
    </row>
    <row r="82" spans="1:26" ht="15.75" customHeight="1">
      <c r="A82" s="356" t="s">
        <v>3306</v>
      </c>
      <c r="B82" s="356"/>
      <c r="C82" s="356"/>
      <c r="D82" s="356"/>
      <c r="E82" s="358"/>
      <c r="F82" s="361"/>
      <c r="G82" s="360"/>
      <c r="H82" s="18"/>
      <c r="I82" s="18"/>
      <c r="J82" s="18"/>
      <c r="K82" s="18"/>
      <c r="L82" s="18"/>
      <c r="M82" s="18"/>
      <c r="N82" s="18"/>
      <c r="O82" s="18"/>
      <c r="P82" s="18"/>
      <c r="Q82" s="18"/>
      <c r="R82" s="18"/>
      <c r="S82" s="18"/>
      <c r="T82" s="18"/>
      <c r="U82" s="18"/>
      <c r="V82" s="18"/>
      <c r="W82" s="18"/>
      <c r="X82" s="18"/>
      <c r="Y82" s="18"/>
      <c r="Z82" s="18"/>
    </row>
    <row r="83" spans="1:26" ht="15.75" customHeight="1">
      <c r="A83" s="356"/>
      <c r="B83" s="356"/>
      <c r="C83" s="356"/>
      <c r="D83" s="356"/>
      <c r="E83" s="358"/>
      <c r="F83" s="361"/>
      <c r="G83" s="360"/>
      <c r="H83" s="18"/>
      <c r="I83" s="18"/>
      <c r="J83" s="18"/>
      <c r="K83" s="18"/>
      <c r="L83" s="18"/>
      <c r="M83" s="18"/>
      <c r="N83" s="18"/>
      <c r="O83" s="18"/>
      <c r="P83" s="18"/>
      <c r="Q83" s="18"/>
      <c r="R83" s="18"/>
      <c r="S83" s="18"/>
      <c r="T83" s="18"/>
      <c r="U83" s="18"/>
      <c r="V83" s="18"/>
      <c r="W83" s="18"/>
      <c r="X83" s="18"/>
      <c r="Y83" s="18"/>
      <c r="Z83" s="18"/>
    </row>
    <row r="84" spans="1:26" ht="15.75" customHeight="1">
      <c r="A84" s="356"/>
      <c r="B84" s="356"/>
      <c r="C84" s="356"/>
      <c r="D84" s="356"/>
      <c r="E84" s="358"/>
      <c r="F84" s="361"/>
      <c r="G84" s="360"/>
      <c r="H84" s="18"/>
      <c r="I84" s="18"/>
      <c r="J84" s="18"/>
      <c r="K84" s="18"/>
      <c r="L84" s="18"/>
      <c r="M84" s="18"/>
      <c r="N84" s="18"/>
      <c r="O84" s="18"/>
      <c r="P84" s="18"/>
      <c r="Q84" s="18"/>
      <c r="R84" s="18"/>
      <c r="S84" s="18"/>
      <c r="T84" s="18"/>
      <c r="U84" s="18"/>
      <c r="V84" s="18"/>
      <c r="W84" s="18"/>
      <c r="X84" s="18"/>
      <c r="Y84" s="18"/>
      <c r="Z84" s="18"/>
    </row>
    <row r="85" spans="1:26" ht="15.75" customHeight="1">
      <c r="A85" s="356"/>
      <c r="B85" s="356"/>
      <c r="C85" s="356"/>
      <c r="D85" s="356"/>
      <c r="E85" s="358"/>
      <c r="F85" s="361"/>
      <c r="G85" s="360"/>
      <c r="H85" s="18"/>
      <c r="I85" s="18"/>
      <c r="J85" s="18"/>
      <c r="K85" s="18"/>
      <c r="L85" s="18"/>
      <c r="M85" s="18"/>
      <c r="N85" s="18"/>
      <c r="O85" s="18"/>
      <c r="P85" s="18"/>
      <c r="Q85" s="18"/>
      <c r="R85" s="18"/>
      <c r="S85" s="18"/>
      <c r="T85" s="18"/>
      <c r="U85" s="18"/>
      <c r="V85" s="18"/>
      <c r="W85" s="18"/>
      <c r="X85" s="18"/>
      <c r="Y85" s="18"/>
      <c r="Z85" s="18"/>
    </row>
    <row r="86" spans="1:26" ht="15.75" customHeight="1">
      <c r="A86" s="356"/>
      <c r="B86" s="356"/>
      <c r="C86" s="356"/>
      <c r="D86" s="356"/>
      <c r="E86" s="358"/>
      <c r="F86" s="361"/>
      <c r="G86" s="360"/>
      <c r="H86" s="18"/>
      <c r="I86" s="18"/>
      <c r="J86" s="18"/>
      <c r="K86" s="18"/>
      <c r="L86" s="18"/>
      <c r="M86" s="18"/>
      <c r="N86" s="18"/>
      <c r="O86" s="18"/>
      <c r="P86" s="18"/>
      <c r="Q86" s="18"/>
      <c r="R86" s="18"/>
      <c r="S86" s="18"/>
      <c r="T86" s="18"/>
      <c r="U86" s="18"/>
      <c r="V86" s="18"/>
      <c r="W86" s="18"/>
      <c r="X86" s="18"/>
      <c r="Y86" s="18"/>
      <c r="Z86" s="18"/>
    </row>
    <row r="87" spans="1:26" ht="15.75" customHeight="1">
      <c r="A87" s="356"/>
      <c r="B87" s="356"/>
      <c r="C87" s="356"/>
      <c r="D87" s="356"/>
      <c r="E87" s="358"/>
      <c r="F87" s="361"/>
      <c r="G87" s="360"/>
      <c r="H87" s="18"/>
      <c r="I87" s="18"/>
      <c r="J87" s="18"/>
      <c r="K87" s="18"/>
      <c r="L87" s="18"/>
      <c r="M87" s="18"/>
      <c r="N87" s="18"/>
      <c r="O87" s="18"/>
      <c r="P87" s="18"/>
      <c r="Q87" s="18"/>
      <c r="R87" s="18"/>
      <c r="S87" s="18"/>
      <c r="T87" s="18"/>
      <c r="U87" s="18"/>
      <c r="V87" s="18"/>
      <c r="W87" s="18"/>
      <c r="X87" s="18"/>
      <c r="Y87" s="18"/>
      <c r="Z87" s="18"/>
    </row>
    <row r="88" spans="1:26" ht="15.75" customHeight="1">
      <c r="A88" s="356"/>
      <c r="B88" s="356"/>
      <c r="C88" s="356"/>
      <c r="D88" s="356"/>
      <c r="E88" s="358"/>
      <c r="F88" s="361"/>
      <c r="G88" s="360"/>
      <c r="H88" s="18"/>
      <c r="I88" s="18"/>
      <c r="J88" s="18"/>
      <c r="K88" s="18"/>
      <c r="L88" s="18"/>
      <c r="M88" s="18"/>
      <c r="N88" s="18"/>
      <c r="O88" s="18"/>
      <c r="P88" s="18"/>
      <c r="Q88" s="18"/>
      <c r="R88" s="18"/>
      <c r="S88" s="18"/>
      <c r="T88" s="18"/>
      <c r="U88" s="18"/>
      <c r="V88" s="18"/>
      <c r="W88" s="18"/>
      <c r="X88" s="18"/>
      <c r="Y88" s="18"/>
      <c r="Z88" s="18"/>
    </row>
    <row r="89" spans="1:26" ht="15.75" customHeight="1">
      <c r="A89" s="356"/>
      <c r="B89" s="356"/>
      <c r="C89" s="356"/>
      <c r="D89" s="356"/>
      <c r="E89" s="358"/>
      <c r="F89" s="361"/>
      <c r="G89" s="360"/>
      <c r="H89" s="18"/>
      <c r="I89" s="18"/>
      <c r="J89" s="18"/>
      <c r="K89" s="18"/>
      <c r="L89" s="18"/>
      <c r="M89" s="18"/>
      <c r="N89" s="18"/>
      <c r="O89" s="18"/>
      <c r="P89" s="18"/>
      <c r="Q89" s="18"/>
      <c r="R89" s="18"/>
      <c r="S89" s="18"/>
      <c r="T89" s="18"/>
      <c r="U89" s="18"/>
      <c r="V89" s="18"/>
      <c r="W89" s="18"/>
      <c r="X89" s="18"/>
      <c r="Y89" s="18"/>
      <c r="Z89" s="18"/>
    </row>
    <row r="90" spans="1:26" ht="15.75" customHeight="1">
      <c r="A90" s="356"/>
      <c r="B90" s="356"/>
      <c r="C90" s="356"/>
      <c r="D90" s="356"/>
      <c r="E90" s="358"/>
      <c r="F90" s="361"/>
      <c r="G90" s="360"/>
      <c r="H90" s="18"/>
      <c r="I90" s="18"/>
      <c r="J90" s="18"/>
      <c r="K90" s="18"/>
      <c r="L90" s="18"/>
      <c r="M90" s="18"/>
      <c r="N90" s="18"/>
      <c r="O90" s="18"/>
      <c r="P90" s="18"/>
      <c r="Q90" s="18"/>
      <c r="R90" s="18"/>
      <c r="S90" s="18"/>
      <c r="T90" s="18"/>
      <c r="U90" s="18"/>
      <c r="V90" s="18"/>
      <c r="W90" s="18"/>
      <c r="X90" s="18"/>
      <c r="Y90" s="18"/>
      <c r="Z90" s="18"/>
    </row>
    <row r="91" spans="1:26" ht="15.75" customHeight="1">
      <c r="A91" s="356"/>
      <c r="B91" s="356"/>
      <c r="C91" s="356"/>
      <c r="D91" s="356"/>
      <c r="E91" s="358"/>
      <c r="F91" s="361"/>
      <c r="G91" s="360"/>
      <c r="H91" s="18"/>
      <c r="I91" s="18"/>
      <c r="J91" s="18"/>
      <c r="K91" s="18"/>
      <c r="L91" s="18"/>
      <c r="M91" s="18"/>
      <c r="N91" s="18"/>
      <c r="O91" s="18"/>
      <c r="P91" s="18"/>
      <c r="Q91" s="18"/>
      <c r="R91" s="18"/>
      <c r="S91" s="18"/>
      <c r="T91" s="18"/>
      <c r="U91" s="18"/>
      <c r="V91" s="18"/>
      <c r="W91" s="18"/>
      <c r="X91" s="18"/>
      <c r="Y91" s="18"/>
      <c r="Z91" s="18"/>
    </row>
    <row r="92" spans="1:26" ht="15.75" customHeight="1">
      <c r="A92" s="356"/>
      <c r="B92" s="356"/>
      <c r="C92" s="356"/>
      <c r="D92" s="356"/>
      <c r="E92" s="358"/>
      <c r="F92" s="361"/>
      <c r="G92" s="360"/>
      <c r="H92" s="18"/>
      <c r="I92" s="18"/>
      <c r="J92" s="18"/>
      <c r="K92" s="18"/>
      <c r="L92" s="18"/>
      <c r="M92" s="18"/>
      <c r="N92" s="18"/>
      <c r="O92" s="18"/>
      <c r="P92" s="18"/>
      <c r="Q92" s="18"/>
      <c r="R92" s="18"/>
      <c r="S92" s="18"/>
      <c r="T92" s="18"/>
      <c r="U92" s="18"/>
      <c r="V92" s="18"/>
      <c r="W92" s="18"/>
      <c r="X92" s="18"/>
      <c r="Y92" s="18"/>
      <c r="Z92" s="18"/>
    </row>
    <row r="93" spans="1:26" ht="15.75" customHeight="1">
      <c r="A93" s="356"/>
      <c r="B93" s="356"/>
      <c r="C93" s="356"/>
      <c r="D93" s="356"/>
      <c r="E93" s="358"/>
      <c r="F93" s="361"/>
      <c r="G93" s="360"/>
      <c r="H93" s="18"/>
      <c r="I93" s="18"/>
      <c r="J93" s="18"/>
      <c r="K93" s="18"/>
      <c r="L93" s="18"/>
      <c r="M93" s="18"/>
      <c r="N93" s="18"/>
      <c r="O93" s="18"/>
      <c r="P93" s="18"/>
      <c r="Q93" s="18"/>
      <c r="R93" s="18"/>
      <c r="S93" s="18"/>
      <c r="T93" s="18"/>
      <c r="U93" s="18"/>
      <c r="V93" s="18"/>
      <c r="W93" s="18"/>
      <c r="X93" s="18"/>
      <c r="Y93" s="18"/>
      <c r="Z93" s="18"/>
    </row>
    <row r="94" spans="1:26" ht="15.75" customHeight="1">
      <c r="A94" s="356"/>
      <c r="B94" s="356"/>
      <c r="C94" s="356"/>
      <c r="D94" s="356"/>
      <c r="E94" s="358"/>
      <c r="F94" s="361"/>
      <c r="G94" s="360"/>
      <c r="H94" s="18"/>
      <c r="I94" s="18"/>
      <c r="J94" s="18"/>
      <c r="K94" s="18"/>
      <c r="L94" s="18"/>
      <c r="M94" s="18"/>
      <c r="N94" s="18"/>
      <c r="O94" s="18"/>
      <c r="P94" s="18"/>
      <c r="Q94" s="18"/>
      <c r="R94" s="18"/>
      <c r="S94" s="18"/>
      <c r="T94" s="18"/>
      <c r="U94" s="18"/>
      <c r="V94" s="18"/>
      <c r="W94" s="18"/>
      <c r="X94" s="18"/>
      <c r="Y94" s="18"/>
      <c r="Z94" s="18"/>
    </row>
    <row r="95" spans="1:26" ht="15.75" customHeight="1">
      <c r="A95" s="356"/>
      <c r="B95" s="356"/>
      <c r="C95" s="356"/>
      <c r="D95" s="356"/>
      <c r="E95" s="358"/>
      <c r="F95" s="361"/>
      <c r="G95" s="360"/>
      <c r="H95" s="18"/>
      <c r="I95" s="18"/>
      <c r="J95" s="18"/>
      <c r="K95" s="18"/>
      <c r="L95" s="18"/>
      <c r="M95" s="18"/>
      <c r="N95" s="18"/>
      <c r="O95" s="18"/>
      <c r="P95" s="18"/>
      <c r="Q95" s="18"/>
      <c r="R95" s="18"/>
      <c r="S95" s="18"/>
      <c r="T95" s="18"/>
      <c r="U95" s="18"/>
      <c r="V95" s="18"/>
      <c r="W95" s="18"/>
      <c r="X95" s="18"/>
      <c r="Y95" s="18"/>
      <c r="Z95" s="18"/>
    </row>
    <row r="96" spans="1:26" ht="15.75" customHeight="1">
      <c r="A96" s="356"/>
      <c r="B96" s="356"/>
      <c r="C96" s="356"/>
      <c r="D96" s="356"/>
      <c r="E96" s="358"/>
      <c r="F96" s="361"/>
      <c r="G96" s="360"/>
      <c r="H96" s="18"/>
      <c r="I96" s="18"/>
      <c r="J96" s="18"/>
      <c r="K96" s="18"/>
      <c r="L96" s="18"/>
      <c r="M96" s="18"/>
      <c r="N96" s="18"/>
      <c r="O96" s="18"/>
      <c r="P96" s="18"/>
      <c r="Q96" s="18"/>
      <c r="R96" s="18"/>
      <c r="S96" s="18"/>
      <c r="T96" s="18"/>
      <c r="U96" s="18"/>
      <c r="V96" s="18"/>
      <c r="W96" s="18"/>
      <c r="X96" s="18"/>
      <c r="Y96" s="18"/>
      <c r="Z96" s="18"/>
    </row>
    <row r="97" spans="1:26" ht="15.75" customHeight="1">
      <c r="A97" s="356"/>
      <c r="B97" s="356"/>
      <c r="C97" s="356"/>
      <c r="D97" s="356"/>
      <c r="E97" s="358"/>
      <c r="F97" s="361"/>
      <c r="G97" s="360"/>
      <c r="H97" s="18"/>
      <c r="I97" s="18"/>
      <c r="J97" s="18"/>
      <c r="K97" s="18"/>
      <c r="L97" s="18"/>
      <c r="M97" s="18"/>
      <c r="N97" s="18"/>
      <c r="O97" s="18"/>
      <c r="P97" s="18"/>
      <c r="Q97" s="18"/>
      <c r="R97" s="18"/>
      <c r="S97" s="18"/>
      <c r="T97" s="18"/>
      <c r="U97" s="18"/>
      <c r="V97" s="18"/>
      <c r="W97" s="18"/>
      <c r="X97" s="18"/>
      <c r="Y97" s="18"/>
      <c r="Z97" s="18"/>
    </row>
    <row r="98" spans="1:26" ht="15.75" customHeight="1">
      <c r="A98" s="356"/>
      <c r="B98" s="356"/>
      <c r="C98" s="356"/>
      <c r="D98" s="356"/>
      <c r="E98" s="358"/>
      <c r="F98" s="361"/>
      <c r="G98" s="360"/>
      <c r="H98" s="18"/>
      <c r="I98" s="18"/>
      <c r="J98" s="18"/>
      <c r="K98" s="18"/>
      <c r="L98" s="18"/>
      <c r="M98" s="18"/>
      <c r="N98" s="18"/>
      <c r="O98" s="18"/>
      <c r="P98" s="18"/>
      <c r="Q98" s="18"/>
      <c r="R98" s="18"/>
      <c r="S98" s="18"/>
      <c r="T98" s="18"/>
      <c r="U98" s="18"/>
      <c r="V98" s="18"/>
      <c r="W98" s="18"/>
      <c r="X98" s="18"/>
      <c r="Y98" s="18"/>
      <c r="Z98" s="18"/>
    </row>
    <row r="99" spans="1:26" ht="15.75" customHeight="1">
      <c r="A99" s="356"/>
      <c r="B99" s="356"/>
      <c r="C99" s="376"/>
      <c r="D99" s="356"/>
      <c r="E99" s="358"/>
      <c r="F99" s="361"/>
      <c r="G99" s="360"/>
      <c r="H99" s="18"/>
      <c r="I99" s="18"/>
      <c r="J99" s="18"/>
      <c r="K99" s="18"/>
      <c r="L99" s="18"/>
      <c r="M99" s="18"/>
      <c r="N99" s="18"/>
      <c r="O99" s="18"/>
      <c r="P99" s="18"/>
      <c r="Q99" s="18"/>
      <c r="R99" s="18"/>
      <c r="S99" s="18"/>
      <c r="T99" s="18"/>
      <c r="U99" s="18"/>
      <c r="V99" s="18"/>
      <c r="W99" s="18"/>
      <c r="X99" s="18"/>
      <c r="Y99" s="18"/>
      <c r="Z99" s="18"/>
    </row>
    <row r="100" spans="1:26" ht="15.75" customHeight="1">
      <c r="A100" s="18"/>
      <c r="B100" s="18"/>
      <c r="C100" s="18"/>
      <c r="D100" s="18"/>
      <c r="E100" s="19"/>
      <c r="F100" s="361"/>
      <c r="G100" s="360"/>
      <c r="H100" s="18"/>
      <c r="I100" s="18"/>
      <c r="J100" s="18"/>
      <c r="K100" s="18"/>
      <c r="L100" s="18"/>
      <c r="M100" s="18"/>
      <c r="N100" s="18"/>
      <c r="O100" s="18"/>
      <c r="P100" s="18"/>
      <c r="Q100" s="18"/>
      <c r="R100" s="18"/>
      <c r="S100" s="18"/>
      <c r="T100" s="18"/>
      <c r="U100" s="18"/>
      <c r="V100" s="18"/>
      <c r="W100" s="18"/>
      <c r="X100" s="18"/>
      <c r="Y100" s="18"/>
      <c r="Z100" s="18"/>
    </row>
    <row r="101" spans="1:26" ht="15.75" customHeight="1">
      <c r="A101" s="18"/>
      <c r="B101" s="18"/>
      <c r="C101" s="18"/>
      <c r="D101" s="18"/>
      <c r="E101" s="19"/>
      <c r="F101" s="361"/>
      <c r="G101" s="360"/>
      <c r="H101" s="18"/>
      <c r="I101" s="18"/>
      <c r="J101" s="18"/>
      <c r="K101" s="18"/>
      <c r="L101" s="18"/>
      <c r="M101" s="18"/>
      <c r="N101" s="18"/>
      <c r="O101" s="18"/>
      <c r="P101" s="18"/>
      <c r="Q101" s="18"/>
      <c r="R101" s="18"/>
      <c r="S101" s="18"/>
      <c r="T101" s="18"/>
      <c r="U101" s="18"/>
      <c r="V101" s="18"/>
      <c r="W101" s="18"/>
      <c r="X101" s="18"/>
      <c r="Y101" s="18"/>
      <c r="Z101" s="18"/>
    </row>
    <row r="102" spans="1:26" ht="15.75" customHeight="1">
      <c r="A102" s="18"/>
      <c r="B102" s="18"/>
      <c r="C102" s="18"/>
      <c r="D102" s="18"/>
      <c r="E102" s="19"/>
      <c r="F102" s="361"/>
      <c r="G102" s="360"/>
      <c r="H102" s="18"/>
      <c r="I102" s="18"/>
      <c r="J102" s="18"/>
      <c r="K102" s="18"/>
      <c r="L102" s="18"/>
      <c r="M102" s="18"/>
      <c r="N102" s="18"/>
      <c r="O102" s="18"/>
      <c r="P102" s="18"/>
      <c r="Q102" s="18"/>
      <c r="R102" s="18"/>
      <c r="S102" s="18"/>
      <c r="T102" s="18"/>
      <c r="U102" s="18"/>
      <c r="V102" s="18"/>
      <c r="W102" s="18"/>
      <c r="X102" s="18"/>
      <c r="Y102" s="18"/>
      <c r="Z102" s="18"/>
    </row>
    <row r="103" spans="1:26" ht="15.75" customHeight="1">
      <c r="A103" s="18"/>
      <c r="B103" s="18"/>
      <c r="C103" s="18"/>
      <c r="D103" s="18"/>
      <c r="E103" s="19"/>
      <c r="F103" s="361"/>
      <c r="G103" s="360"/>
      <c r="H103" s="18"/>
      <c r="I103" s="18"/>
      <c r="J103" s="18"/>
      <c r="K103" s="18"/>
      <c r="L103" s="18"/>
      <c r="M103" s="18"/>
      <c r="N103" s="18"/>
      <c r="O103" s="18"/>
      <c r="P103" s="18"/>
      <c r="Q103" s="18"/>
      <c r="R103" s="18"/>
      <c r="S103" s="18"/>
      <c r="T103" s="18"/>
      <c r="U103" s="18"/>
      <c r="V103" s="18"/>
      <c r="W103" s="18"/>
      <c r="X103" s="18"/>
      <c r="Y103" s="18"/>
      <c r="Z103" s="18"/>
    </row>
    <row r="104" spans="1:26" ht="15.75" customHeight="1">
      <c r="A104" s="18"/>
      <c r="B104" s="18"/>
      <c r="C104" s="18"/>
      <c r="D104" s="18"/>
      <c r="E104" s="19"/>
      <c r="F104" s="361"/>
      <c r="G104" s="360"/>
      <c r="H104" s="18"/>
      <c r="I104" s="18"/>
      <c r="J104" s="18"/>
      <c r="K104" s="18"/>
      <c r="L104" s="18"/>
      <c r="M104" s="18"/>
      <c r="N104" s="18"/>
      <c r="O104" s="18"/>
      <c r="P104" s="18"/>
      <c r="Q104" s="18"/>
      <c r="R104" s="18"/>
      <c r="S104" s="18"/>
      <c r="T104" s="18"/>
      <c r="U104" s="18"/>
      <c r="V104" s="18"/>
      <c r="W104" s="18"/>
      <c r="X104" s="18"/>
      <c r="Y104" s="18"/>
      <c r="Z104" s="18"/>
    </row>
    <row r="105" spans="1:26" ht="15.75" customHeight="1">
      <c r="A105" s="18"/>
      <c r="B105" s="18"/>
      <c r="C105" s="18"/>
      <c r="D105" s="18"/>
      <c r="E105" s="19"/>
      <c r="F105" s="361"/>
      <c r="G105" s="360"/>
      <c r="H105" s="18"/>
      <c r="I105" s="18"/>
      <c r="J105" s="18"/>
      <c r="K105" s="18"/>
      <c r="L105" s="18"/>
      <c r="M105" s="18"/>
      <c r="N105" s="18"/>
      <c r="O105" s="18"/>
      <c r="P105" s="18"/>
      <c r="Q105" s="18"/>
      <c r="R105" s="18"/>
      <c r="S105" s="18"/>
      <c r="T105" s="18"/>
      <c r="U105" s="18"/>
      <c r="V105" s="18"/>
      <c r="W105" s="18"/>
      <c r="X105" s="18"/>
      <c r="Y105" s="18"/>
      <c r="Z105" s="18"/>
    </row>
    <row r="106" spans="1:26" ht="15.75" customHeight="1">
      <c r="A106" s="18"/>
      <c r="B106" s="18"/>
      <c r="C106" s="18"/>
      <c r="D106" s="18"/>
      <c r="E106" s="19"/>
      <c r="F106" s="361"/>
      <c r="G106" s="360"/>
      <c r="H106" s="18"/>
      <c r="I106" s="18"/>
      <c r="J106" s="18"/>
      <c r="K106" s="18"/>
      <c r="L106" s="18"/>
      <c r="M106" s="18"/>
      <c r="N106" s="18"/>
      <c r="O106" s="18"/>
      <c r="P106" s="18"/>
      <c r="Q106" s="18"/>
      <c r="R106" s="18"/>
      <c r="S106" s="18"/>
      <c r="T106" s="18"/>
      <c r="U106" s="18"/>
      <c r="V106" s="18"/>
      <c r="W106" s="18"/>
      <c r="X106" s="18"/>
      <c r="Y106" s="18"/>
      <c r="Z106" s="18"/>
    </row>
    <row r="107" spans="1:26" ht="15.75" customHeight="1">
      <c r="A107" s="18"/>
      <c r="B107" s="18"/>
      <c r="C107" s="18"/>
      <c r="D107" s="18"/>
      <c r="E107" s="19"/>
      <c r="F107" s="361"/>
      <c r="G107" s="360"/>
      <c r="H107" s="18"/>
      <c r="I107" s="18"/>
      <c r="J107" s="18"/>
      <c r="K107" s="18"/>
      <c r="L107" s="18"/>
      <c r="M107" s="18"/>
      <c r="N107" s="18"/>
      <c r="O107" s="18"/>
      <c r="P107" s="18"/>
      <c r="Q107" s="18"/>
      <c r="R107" s="18"/>
      <c r="S107" s="18"/>
      <c r="T107" s="18"/>
      <c r="U107" s="18"/>
      <c r="V107" s="18"/>
      <c r="W107" s="18"/>
      <c r="X107" s="18"/>
      <c r="Y107" s="18"/>
      <c r="Z107" s="18"/>
    </row>
    <row r="108" spans="1:26" ht="15.75" customHeight="1">
      <c r="A108" s="18"/>
      <c r="B108" s="18"/>
      <c r="C108" s="18"/>
      <c r="D108" s="18"/>
      <c r="E108" s="19"/>
      <c r="F108" s="361"/>
      <c r="G108" s="360"/>
      <c r="H108" s="18"/>
      <c r="I108" s="18"/>
      <c r="J108" s="18"/>
      <c r="K108" s="18"/>
      <c r="L108" s="18"/>
      <c r="M108" s="18"/>
      <c r="N108" s="18"/>
      <c r="O108" s="18"/>
      <c r="P108" s="18"/>
      <c r="Q108" s="18"/>
      <c r="R108" s="18"/>
      <c r="S108" s="18"/>
      <c r="T108" s="18"/>
      <c r="U108" s="18"/>
      <c r="V108" s="18"/>
      <c r="W108" s="18"/>
      <c r="X108" s="18"/>
      <c r="Y108" s="18"/>
      <c r="Z108" s="18"/>
    </row>
    <row r="109" spans="1:26" ht="15.75" customHeight="1">
      <c r="A109" s="18"/>
      <c r="B109" s="18"/>
      <c r="C109" s="18"/>
      <c r="D109" s="18"/>
      <c r="E109" s="19"/>
      <c r="F109" s="361"/>
      <c r="G109" s="360"/>
      <c r="H109" s="18"/>
      <c r="I109" s="18"/>
      <c r="J109" s="18"/>
      <c r="K109" s="18"/>
      <c r="L109" s="18"/>
      <c r="M109" s="18"/>
      <c r="N109" s="18"/>
      <c r="O109" s="18"/>
      <c r="P109" s="18"/>
      <c r="Q109" s="18"/>
      <c r="R109" s="18"/>
      <c r="S109" s="18"/>
      <c r="T109" s="18"/>
      <c r="U109" s="18"/>
      <c r="V109" s="18"/>
      <c r="W109" s="18"/>
      <c r="X109" s="18"/>
      <c r="Y109" s="18"/>
      <c r="Z109" s="18"/>
    </row>
    <row r="110" spans="1:26" ht="15.75" customHeight="1">
      <c r="A110" s="18"/>
      <c r="B110" s="18"/>
      <c r="C110" s="18"/>
      <c r="D110" s="18"/>
      <c r="E110" s="19"/>
      <c r="F110" s="361"/>
      <c r="G110" s="360"/>
      <c r="H110" s="18"/>
      <c r="I110" s="18"/>
      <c r="J110" s="18"/>
      <c r="K110" s="18"/>
      <c r="L110" s="18"/>
      <c r="M110" s="18"/>
      <c r="N110" s="18"/>
      <c r="O110" s="18"/>
      <c r="P110" s="18"/>
      <c r="Q110" s="18"/>
      <c r="R110" s="18"/>
      <c r="S110" s="18"/>
      <c r="T110" s="18"/>
      <c r="U110" s="18"/>
      <c r="V110" s="18"/>
      <c r="W110" s="18"/>
      <c r="X110" s="18"/>
      <c r="Y110" s="18"/>
      <c r="Z110" s="18"/>
    </row>
    <row r="111" spans="1:26" ht="15.75" customHeight="1">
      <c r="A111" s="18"/>
      <c r="B111" s="18"/>
      <c r="C111" s="18"/>
      <c r="D111" s="18"/>
      <c r="E111" s="19"/>
      <c r="F111" s="361"/>
      <c r="G111" s="360"/>
      <c r="H111" s="18"/>
      <c r="I111" s="18"/>
      <c r="J111" s="18"/>
      <c r="K111" s="18"/>
      <c r="L111" s="18"/>
      <c r="M111" s="18"/>
      <c r="N111" s="18"/>
      <c r="O111" s="18"/>
      <c r="P111" s="18"/>
      <c r="Q111" s="18"/>
      <c r="R111" s="18"/>
      <c r="S111" s="18"/>
      <c r="T111" s="18"/>
      <c r="U111" s="18"/>
      <c r="V111" s="18"/>
      <c r="W111" s="18"/>
      <c r="X111" s="18"/>
      <c r="Y111" s="18"/>
      <c r="Z111" s="18"/>
    </row>
    <row r="112" spans="1:26" ht="15.75" customHeight="1">
      <c r="A112" s="18"/>
      <c r="B112" s="18"/>
      <c r="C112" s="18"/>
      <c r="D112" s="18"/>
      <c r="E112" s="19"/>
      <c r="F112" s="361"/>
      <c r="G112" s="360"/>
      <c r="H112" s="18"/>
      <c r="I112" s="18"/>
      <c r="J112" s="18"/>
      <c r="K112" s="18"/>
      <c r="L112" s="18"/>
      <c r="M112" s="18"/>
      <c r="N112" s="18"/>
      <c r="O112" s="18"/>
      <c r="P112" s="18"/>
      <c r="Q112" s="18"/>
      <c r="R112" s="18"/>
      <c r="S112" s="18"/>
      <c r="T112" s="18"/>
      <c r="U112" s="18"/>
      <c r="V112" s="18"/>
      <c r="W112" s="18"/>
      <c r="X112" s="18"/>
      <c r="Y112" s="18"/>
      <c r="Z112" s="18"/>
    </row>
    <row r="113" spans="1:26" ht="15.75" customHeight="1">
      <c r="A113" s="18"/>
      <c r="B113" s="18"/>
      <c r="C113" s="18"/>
      <c r="D113" s="18"/>
      <c r="E113" s="19"/>
      <c r="F113" s="361"/>
      <c r="G113" s="360"/>
      <c r="H113" s="18"/>
      <c r="I113" s="18"/>
      <c r="J113" s="18"/>
      <c r="K113" s="18"/>
      <c r="L113" s="18"/>
      <c r="M113" s="18"/>
      <c r="N113" s="18"/>
      <c r="O113" s="18"/>
      <c r="P113" s="18"/>
      <c r="Q113" s="18"/>
      <c r="R113" s="18"/>
      <c r="S113" s="18"/>
      <c r="T113" s="18"/>
      <c r="U113" s="18"/>
      <c r="V113" s="18"/>
      <c r="W113" s="18"/>
      <c r="X113" s="18"/>
      <c r="Y113" s="18"/>
      <c r="Z113" s="18"/>
    </row>
    <row r="114" spans="1:26" ht="15.75" customHeight="1">
      <c r="A114" s="18"/>
      <c r="B114" s="18"/>
      <c r="C114" s="18"/>
      <c r="D114" s="18"/>
      <c r="E114" s="19"/>
      <c r="F114" s="361"/>
      <c r="G114" s="360"/>
      <c r="H114" s="18"/>
      <c r="I114" s="18"/>
      <c r="J114" s="18"/>
      <c r="K114" s="18"/>
      <c r="L114" s="18"/>
      <c r="M114" s="18"/>
      <c r="N114" s="18"/>
      <c r="O114" s="18"/>
      <c r="P114" s="18"/>
      <c r="Q114" s="18"/>
      <c r="R114" s="18"/>
      <c r="S114" s="18"/>
      <c r="T114" s="18"/>
      <c r="U114" s="18"/>
      <c r="V114" s="18"/>
      <c r="W114" s="18"/>
      <c r="X114" s="18"/>
      <c r="Y114" s="18"/>
      <c r="Z114" s="18"/>
    </row>
    <row r="115" spans="1:26" ht="15.75" customHeight="1">
      <c r="A115" s="18"/>
      <c r="B115" s="18"/>
      <c r="C115" s="18"/>
      <c r="D115" s="18"/>
      <c r="E115" s="19"/>
      <c r="F115" s="361"/>
      <c r="G115" s="360"/>
      <c r="H115" s="18"/>
      <c r="I115" s="18"/>
      <c r="J115" s="18"/>
      <c r="K115" s="18"/>
      <c r="L115" s="18"/>
      <c r="M115" s="18"/>
      <c r="N115" s="18"/>
      <c r="O115" s="18"/>
      <c r="P115" s="18"/>
      <c r="Q115" s="18"/>
      <c r="R115" s="18"/>
      <c r="S115" s="18"/>
      <c r="T115" s="18"/>
      <c r="U115" s="18"/>
      <c r="V115" s="18"/>
      <c r="W115" s="18"/>
      <c r="X115" s="18"/>
      <c r="Y115" s="18"/>
      <c r="Z115" s="18"/>
    </row>
    <row r="116" spans="1:26" ht="15.75" customHeight="1">
      <c r="A116" s="18"/>
      <c r="B116" s="18"/>
      <c r="C116" s="18"/>
      <c r="D116" s="18"/>
      <c r="E116" s="19"/>
      <c r="F116" s="361"/>
      <c r="G116" s="360"/>
      <c r="H116" s="18"/>
      <c r="I116" s="18"/>
      <c r="J116" s="18"/>
      <c r="K116" s="18"/>
      <c r="L116" s="18"/>
      <c r="M116" s="18"/>
      <c r="N116" s="18"/>
      <c r="O116" s="18"/>
      <c r="P116" s="18"/>
      <c r="Q116" s="18"/>
      <c r="R116" s="18"/>
      <c r="S116" s="18"/>
      <c r="T116" s="18"/>
      <c r="U116" s="18"/>
      <c r="V116" s="18"/>
      <c r="W116" s="18"/>
      <c r="X116" s="18"/>
      <c r="Y116" s="18"/>
      <c r="Z116" s="18"/>
    </row>
    <row r="117" spans="1:26" ht="15.75" customHeight="1">
      <c r="A117" s="18"/>
      <c r="B117" s="18"/>
      <c r="C117" s="18"/>
      <c r="D117" s="18"/>
      <c r="E117" s="19"/>
      <c r="F117" s="361"/>
      <c r="G117" s="360"/>
      <c r="H117" s="18"/>
      <c r="I117" s="18"/>
      <c r="J117" s="18"/>
      <c r="K117" s="18"/>
      <c r="L117" s="18"/>
      <c r="M117" s="18"/>
      <c r="N117" s="18"/>
      <c r="O117" s="18"/>
      <c r="P117" s="18"/>
      <c r="Q117" s="18"/>
      <c r="R117" s="18"/>
      <c r="S117" s="18"/>
      <c r="T117" s="18"/>
      <c r="U117" s="18"/>
      <c r="V117" s="18"/>
      <c r="W117" s="18"/>
      <c r="X117" s="18"/>
      <c r="Y117" s="18"/>
      <c r="Z117" s="18"/>
    </row>
    <row r="118" spans="1:26" ht="15.75" customHeight="1">
      <c r="A118" s="18"/>
      <c r="B118" s="18"/>
      <c r="C118" s="18"/>
      <c r="D118" s="18"/>
      <c r="E118" s="19"/>
      <c r="F118" s="361"/>
      <c r="G118" s="360"/>
      <c r="H118" s="18"/>
      <c r="I118" s="18"/>
      <c r="J118" s="18"/>
      <c r="K118" s="18"/>
      <c r="L118" s="18"/>
      <c r="M118" s="18"/>
      <c r="N118" s="18"/>
      <c r="O118" s="18"/>
      <c r="P118" s="18"/>
      <c r="Q118" s="18"/>
      <c r="R118" s="18"/>
      <c r="S118" s="18"/>
      <c r="T118" s="18"/>
      <c r="U118" s="18"/>
      <c r="V118" s="18"/>
      <c r="W118" s="18"/>
      <c r="X118" s="18"/>
      <c r="Y118" s="18"/>
      <c r="Z118" s="18"/>
    </row>
    <row r="119" spans="1:26" ht="15.75" customHeight="1">
      <c r="A119" s="18"/>
      <c r="B119" s="18"/>
      <c r="C119" s="18"/>
      <c r="D119" s="18"/>
      <c r="E119" s="19"/>
      <c r="F119" s="361"/>
      <c r="G119" s="360"/>
      <c r="H119" s="18"/>
      <c r="I119" s="18"/>
      <c r="J119" s="18"/>
      <c r="K119" s="18"/>
      <c r="L119" s="18"/>
      <c r="M119" s="18"/>
      <c r="N119" s="18"/>
      <c r="O119" s="18"/>
      <c r="P119" s="18"/>
      <c r="Q119" s="18"/>
      <c r="R119" s="18"/>
      <c r="S119" s="18"/>
      <c r="T119" s="18"/>
      <c r="U119" s="18"/>
      <c r="V119" s="18"/>
      <c r="W119" s="18"/>
      <c r="X119" s="18"/>
      <c r="Y119" s="18"/>
      <c r="Z119" s="18"/>
    </row>
    <row r="120" spans="1:26" ht="15.75" customHeight="1">
      <c r="A120" s="18"/>
      <c r="B120" s="18"/>
      <c r="C120" s="18"/>
      <c r="D120" s="18"/>
      <c r="E120" s="19"/>
      <c r="F120" s="361"/>
      <c r="G120" s="360"/>
      <c r="H120" s="18"/>
      <c r="I120" s="18"/>
      <c r="J120" s="18"/>
      <c r="K120" s="18"/>
      <c r="L120" s="18"/>
      <c r="M120" s="18"/>
      <c r="N120" s="18"/>
      <c r="O120" s="18"/>
      <c r="P120" s="18"/>
      <c r="Q120" s="18"/>
      <c r="R120" s="18"/>
      <c r="S120" s="18"/>
      <c r="T120" s="18"/>
      <c r="U120" s="18"/>
      <c r="V120" s="18"/>
      <c r="W120" s="18"/>
      <c r="X120" s="18"/>
      <c r="Y120" s="18"/>
      <c r="Z120" s="18"/>
    </row>
    <row r="121" spans="1:26" ht="15.75" customHeight="1">
      <c r="A121" s="18"/>
      <c r="B121" s="18"/>
      <c r="C121" s="18"/>
      <c r="D121" s="18"/>
      <c r="E121" s="19"/>
      <c r="F121" s="361"/>
      <c r="G121" s="360"/>
      <c r="H121" s="18"/>
      <c r="I121" s="18"/>
      <c r="J121" s="18"/>
      <c r="K121" s="18"/>
      <c r="L121" s="18"/>
      <c r="M121" s="18"/>
      <c r="N121" s="18"/>
      <c r="O121" s="18"/>
      <c r="P121" s="18"/>
      <c r="Q121" s="18"/>
      <c r="R121" s="18"/>
      <c r="S121" s="18"/>
      <c r="T121" s="18"/>
      <c r="U121" s="18"/>
      <c r="V121" s="18"/>
      <c r="W121" s="18"/>
      <c r="X121" s="18"/>
      <c r="Y121" s="18"/>
      <c r="Z121" s="18"/>
    </row>
    <row r="122" spans="1:26" ht="15.75" customHeight="1">
      <c r="A122" s="18"/>
      <c r="B122" s="18"/>
      <c r="C122" s="18"/>
      <c r="D122" s="18"/>
      <c r="E122" s="19"/>
      <c r="F122" s="361"/>
      <c r="G122" s="360"/>
      <c r="H122" s="18"/>
      <c r="I122" s="18"/>
      <c r="J122" s="18"/>
      <c r="K122" s="18"/>
      <c r="L122" s="18"/>
      <c r="M122" s="18"/>
      <c r="N122" s="18"/>
      <c r="O122" s="18"/>
      <c r="P122" s="18"/>
      <c r="Q122" s="18"/>
      <c r="R122" s="18"/>
      <c r="S122" s="18"/>
      <c r="T122" s="18"/>
      <c r="U122" s="18"/>
      <c r="V122" s="18"/>
      <c r="W122" s="18"/>
      <c r="X122" s="18"/>
      <c r="Y122" s="18"/>
      <c r="Z122" s="18"/>
    </row>
    <row r="123" spans="1:26" ht="15.75" customHeight="1">
      <c r="A123" s="18"/>
      <c r="B123" s="18"/>
      <c r="C123" s="18"/>
      <c r="D123" s="18"/>
      <c r="E123" s="19"/>
      <c r="F123" s="361"/>
      <c r="G123" s="360"/>
      <c r="H123" s="18"/>
      <c r="I123" s="18"/>
      <c r="J123" s="18"/>
      <c r="K123" s="18"/>
      <c r="L123" s="18"/>
      <c r="M123" s="18"/>
      <c r="N123" s="18"/>
      <c r="O123" s="18"/>
      <c r="P123" s="18"/>
      <c r="Q123" s="18"/>
      <c r="R123" s="18"/>
      <c r="S123" s="18"/>
      <c r="T123" s="18"/>
      <c r="U123" s="18"/>
      <c r="V123" s="18"/>
      <c r="W123" s="18"/>
      <c r="X123" s="18"/>
      <c r="Y123" s="18"/>
      <c r="Z123" s="18"/>
    </row>
    <row r="124" spans="1:26" ht="15.75" customHeight="1">
      <c r="A124" s="18"/>
      <c r="B124" s="18"/>
      <c r="C124" s="18"/>
      <c r="D124" s="18"/>
      <c r="E124" s="19"/>
      <c r="F124" s="361"/>
      <c r="G124" s="360"/>
      <c r="H124" s="18"/>
      <c r="I124" s="18"/>
      <c r="J124" s="18"/>
      <c r="K124" s="18"/>
      <c r="L124" s="18"/>
      <c r="M124" s="18"/>
      <c r="N124" s="18"/>
      <c r="O124" s="18"/>
      <c r="P124" s="18"/>
      <c r="Q124" s="18"/>
      <c r="R124" s="18"/>
      <c r="S124" s="18"/>
      <c r="T124" s="18"/>
      <c r="U124" s="18"/>
      <c r="V124" s="18"/>
      <c r="W124" s="18"/>
      <c r="X124" s="18"/>
      <c r="Y124" s="18"/>
      <c r="Z124" s="18"/>
    </row>
    <row r="125" spans="1:26" ht="15.75" customHeight="1">
      <c r="A125" s="18"/>
      <c r="B125" s="18"/>
      <c r="C125" s="18"/>
      <c r="D125" s="18"/>
      <c r="E125" s="19"/>
      <c r="F125" s="361"/>
      <c r="G125" s="360"/>
      <c r="H125" s="18"/>
      <c r="I125" s="18"/>
      <c r="J125" s="18"/>
      <c r="K125" s="18"/>
      <c r="L125" s="18"/>
      <c r="M125" s="18"/>
      <c r="N125" s="18"/>
      <c r="O125" s="18"/>
      <c r="P125" s="18"/>
      <c r="Q125" s="18"/>
      <c r="R125" s="18"/>
      <c r="S125" s="18"/>
      <c r="T125" s="18"/>
      <c r="U125" s="18"/>
      <c r="V125" s="18"/>
      <c r="W125" s="18"/>
      <c r="X125" s="18"/>
      <c r="Y125" s="18"/>
      <c r="Z125" s="18"/>
    </row>
    <row r="126" spans="1:26" ht="15.75" customHeight="1">
      <c r="A126" s="18"/>
      <c r="B126" s="18"/>
      <c r="C126" s="18"/>
      <c r="D126" s="18"/>
      <c r="E126" s="19"/>
      <c r="F126" s="361"/>
      <c r="G126" s="360"/>
      <c r="H126" s="18"/>
      <c r="I126" s="18"/>
      <c r="J126" s="18"/>
      <c r="K126" s="18"/>
      <c r="L126" s="18"/>
      <c r="M126" s="18"/>
      <c r="N126" s="18"/>
      <c r="O126" s="18"/>
      <c r="P126" s="18"/>
      <c r="Q126" s="18"/>
      <c r="R126" s="18"/>
      <c r="S126" s="18"/>
      <c r="T126" s="18"/>
      <c r="U126" s="18"/>
      <c r="V126" s="18"/>
      <c r="W126" s="18"/>
      <c r="X126" s="18"/>
      <c r="Y126" s="18"/>
      <c r="Z126" s="18"/>
    </row>
    <row r="127" spans="1:26" ht="15.75" customHeight="1">
      <c r="A127" s="18"/>
      <c r="B127" s="18"/>
      <c r="C127" s="18"/>
      <c r="D127" s="18"/>
      <c r="E127" s="19"/>
      <c r="F127" s="361"/>
      <c r="G127" s="360"/>
      <c r="H127" s="18"/>
      <c r="I127" s="18"/>
      <c r="J127" s="18"/>
      <c r="K127" s="18"/>
      <c r="L127" s="18"/>
      <c r="M127" s="18"/>
      <c r="N127" s="18"/>
      <c r="O127" s="18"/>
      <c r="P127" s="18"/>
      <c r="Q127" s="18"/>
      <c r="R127" s="18"/>
      <c r="S127" s="18"/>
      <c r="T127" s="18"/>
      <c r="U127" s="18"/>
      <c r="V127" s="18"/>
      <c r="W127" s="18"/>
      <c r="X127" s="18"/>
      <c r="Y127" s="18"/>
      <c r="Z127" s="18"/>
    </row>
    <row r="128" spans="1:26" ht="15.75" customHeight="1">
      <c r="A128" s="18"/>
      <c r="B128" s="18"/>
      <c r="C128" s="18"/>
      <c r="D128" s="18"/>
      <c r="E128" s="19"/>
      <c r="F128" s="361"/>
      <c r="G128" s="360"/>
      <c r="H128" s="18"/>
      <c r="I128" s="18"/>
      <c r="J128" s="18"/>
      <c r="K128" s="18"/>
      <c r="L128" s="18"/>
      <c r="M128" s="18"/>
      <c r="N128" s="18"/>
      <c r="O128" s="18"/>
      <c r="P128" s="18"/>
      <c r="Q128" s="18"/>
      <c r="R128" s="18"/>
      <c r="S128" s="18"/>
      <c r="T128" s="18"/>
      <c r="U128" s="18"/>
      <c r="V128" s="18"/>
      <c r="W128" s="18"/>
      <c r="X128" s="18"/>
      <c r="Y128" s="18"/>
      <c r="Z128" s="18"/>
    </row>
    <row r="129" spans="1:26" ht="15.75" customHeight="1">
      <c r="A129" s="18"/>
      <c r="B129" s="18"/>
      <c r="C129" s="18"/>
      <c r="D129" s="18"/>
      <c r="E129" s="19"/>
      <c r="F129" s="361"/>
      <c r="G129" s="360"/>
      <c r="H129" s="18"/>
      <c r="I129" s="18"/>
      <c r="J129" s="18"/>
      <c r="K129" s="18"/>
      <c r="L129" s="18"/>
      <c r="M129" s="18"/>
      <c r="N129" s="18"/>
      <c r="O129" s="18"/>
      <c r="P129" s="18"/>
      <c r="Q129" s="18"/>
      <c r="R129" s="18"/>
      <c r="S129" s="18"/>
      <c r="T129" s="18"/>
      <c r="U129" s="18"/>
      <c r="V129" s="18"/>
      <c r="W129" s="18"/>
      <c r="X129" s="18"/>
      <c r="Y129" s="18"/>
      <c r="Z129" s="18"/>
    </row>
    <row r="130" spans="1:26" ht="15.75" customHeight="1">
      <c r="A130" s="18"/>
      <c r="B130" s="18"/>
      <c r="C130" s="18"/>
      <c r="D130" s="18"/>
      <c r="E130" s="19"/>
      <c r="F130" s="361"/>
      <c r="G130" s="360"/>
      <c r="H130" s="18"/>
      <c r="I130" s="18"/>
      <c r="J130" s="18"/>
      <c r="K130" s="18"/>
      <c r="L130" s="18"/>
      <c r="M130" s="18"/>
      <c r="N130" s="18"/>
      <c r="O130" s="18"/>
      <c r="P130" s="18"/>
      <c r="Q130" s="18"/>
      <c r="R130" s="18"/>
      <c r="S130" s="18"/>
      <c r="T130" s="18"/>
      <c r="U130" s="18"/>
      <c r="V130" s="18"/>
      <c r="W130" s="18"/>
      <c r="X130" s="18"/>
      <c r="Y130" s="18"/>
      <c r="Z130" s="18"/>
    </row>
    <row r="131" spans="1:26" ht="15.75" customHeight="1">
      <c r="A131" s="18"/>
      <c r="B131" s="18"/>
      <c r="C131" s="18"/>
      <c r="D131" s="18"/>
      <c r="E131" s="19"/>
      <c r="F131" s="361"/>
      <c r="G131" s="360"/>
      <c r="H131" s="18"/>
      <c r="I131" s="18"/>
      <c r="J131" s="18"/>
      <c r="K131" s="18"/>
      <c r="L131" s="18"/>
      <c r="M131" s="18"/>
      <c r="N131" s="18"/>
      <c r="O131" s="18"/>
      <c r="P131" s="18"/>
      <c r="Q131" s="18"/>
      <c r="R131" s="18"/>
      <c r="S131" s="18"/>
      <c r="T131" s="18"/>
      <c r="U131" s="18"/>
      <c r="V131" s="18"/>
      <c r="W131" s="18"/>
      <c r="X131" s="18"/>
      <c r="Y131" s="18"/>
      <c r="Z131" s="18"/>
    </row>
    <row r="132" spans="1:26" ht="15.75" customHeight="1">
      <c r="A132" s="18"/>
      <c r="B132" s="18"/>
      <c r="C132" s="18"/>
      <c r="D132" s="18"/>
      <c r="E132" s="19"/>
      <c r="F132" s="361"/>
      <c r="G132" s="360"/>
      <c r="H132" s="18"/>
      <c r="I132" s="18"/>
      <c r="J132" s="18"/>
      <c r="K132" s="18"/>
      <c r="L132" s="18"/>
      <c r="M132" s="18"/>
      <c r="N132" s="18"/>
      <c r="O132" s="18"/>
      <c r="P132" s="18"/>
      <c r="Q132" s="18"/>
      <c r="R132" s="18"/>
      <c r="S132" s="18"/>
      <c r="T132" s="18"/>
      <c r="U132" s="18"/>
      <c r="V132" s="18"/>
      <c r="W132" s="18"/>
      <c r="X132" s="18"/>
      <c r="Y132" s="18"/>
      <c r="Z132" s="18"/>
    </row>
    <row r="133" spans="1:26" ht="15.75" customHeight="1">
      <c r="A133" s="18"/>
      <c r="B133" s="18"/>
      <c r="C133" s="18"/>
      <c r="D133" s="18"/>
      <c r="E133" s="19"/>
      <c r="F133" s="361"/>
      <c r="G133" s="360"/>
      <c r="H133" s="18"/>
      <c r="I133" s="18"/>
      <c r="J133" s="18"/>
      <c r="K133" s="18"/>
      <c r="L133" s="18"/>
      <c r="M133" s="18"/>
      <c r="N133" s="18"/>
      <c r="O133" s="18"/>
      <c r="P133" s="18"/>
      <c r="Q133" s="18"/>
      <c r="R133" s="18"/>
      <c r="S133" s="18"/>
      <c r="T133" s="18"/>
      <c r="U133" s="18"/>
      <c r="V133" s="18"/>
      <c r="W133" s="18"/>
      <c r="X133" s="18"/>
      <c r="Y133" s="18"/>
      <c r="Z133" s="18"/>
    </row>
    <row r="134" spans="1:26" ht="15.75" customHeight="1">
      <c r="A134" s="18"/>
      <c r="B134" s="18"/>
      <c r="C134" s="18"/>
      <c r="D134" s="18"/>
      <c r="E134" s="19"/>
      <c r="F134" s="361"/>
      <c r="G134" s="360"/>
      <c r="H134" s="18"/>
      <c r="I134" s="18"/>
      <c r="J134" s="18"/>
      <c r="K134" s="18"/>
      <c r="L134" s="18"/>
      <c r="M134" s="18"/>
      <c r="N134" s="18"/>
      <c r="O134" s="18"/>
      <c r="P134" s="18"/>
      <c r="Q134" s="18"/>
      <c r="R134" s="18"/>
      <c r="S134" s="18"/>
      <c r="T134" s="18"/>
      <c r="U134" s="18"/>
      <c r="V134" s="18"/>
      <c r="W134" s="18"/>
      <c r="X134" s="18"/>
      <c r="Y134" s="18"/>
      <c r="Z134" s="18"/>
    </row>
    <row r="135" spans="1:26" ht="15.75" customHeight="1">
      <c r="A135" s="18"/>
      <c r="B135" s="18"/>
      <c r="C135" s="18"/>
      <c r="D135" s="18"/>
      <c r="E135" s="19"/>
      <c r="F135" s="361"/>
      <c r="G135" s="360"/>
      <c r="H135" s="18"/>
      <c r="I135" s="18"/>
      <c r="J135" s="18"/>
      <c r="K135" s="18"/>
      <c r="L135" s="18"/>
      <c r="M135" s="18"/>
      <c r="N135" s="18"/>
      <c r="O135" s="18"/>
      <c r="P135" s="18"/>
      <c r="Q135" s="18"/>
      <c r="R135" s="18"/>
      <c r="S135" s="18"/>
      <c r="T135" s="18"/>
      <c r="U135" s="18"/>
      <c r="V135" s="18"/>
      <c r="W135" s="18"/>
      <c r="X135" s="18"/>
      <c r="Y135" s="18"/>
      <c r="Z135" s="18"/>
    </row>
    <row r="136" spans="1:26" ht="15.75" customHeight="1">
      <c r="A136" s="18"/>
      <c r="B136" s="18"/>
      <c r="C136" s="18"/>
      <c r="D136" s="18"/>
      <c r="E136" s="19"/>
      <c r="F136" s="361"/>
      <c r="G136" s="360"/>
      <c r="H136" s="18"/>
      <c r="I136" s="18"/>
      <c r="J136" s="18"/>
      <c r="K136" s="18"/>
      <c r="L136" s="18"/>
      <c r="M136" s="18"/>
      <c r="N136" s="18"/>
      <c r="O136" s="18"/>
      <c r="P136" s="18"/>
      <c r="Q136" s="18"/>
      <c r="R136" s="18"/>
      <c r="S136" s="18"/>
      <c r="T136" s="18"/>
      <c r="U136" s="18"/>
      <c r="V136" s="18"/>
      <c r="W136" s="18"/>
      <c r="X136" s="18"/>
      <c r="Y136" s="18"/>
      <c r="Z136" s="18"/>
    </row>
    <row r="137" spans="1:26" ht="15.75" customHeight="1">
      <c r="A137" s="18"/>
      <c r="B137" s="18"/>
      <c r="C137" s="18"/>
      <c r="D137" s="18"/>
      <c r="E137" s="19"/>
      <c r="F137" s="361"/>
      <c r="G137" s="360"/>
      <c r="H137" s="18"/>
      <c r="I137" s="18"/>
      <c r="J137" s="18"/>
      <c r="K137" s="18"/>
      <c r="L137" s="18"/>
      <c r="M137" s="18"/>
      <c r="N137" s="18"/>
      <c r="O137" s="18"/>
      <c r="P137" s="18"/>
      <c r="Q137" s="18"/>
      <c r="R137" s="18"/>
      <c r="S137" s="18"/>
      <c r="T137" s="18"/>
      <c r="U137" s="18"/>
      <c r="V137" s="18"/>
      <c r="W137" s="18"/>
      <c r="X137" s="18"/>
      <c r="Y137" s="18"/>
      <c r="Z137" s="18"/>
    </row>
    <row r="138" spans="1:26" ht="15.75" customHeight="1">
      <c r="A138" s="18"/>
      <c r="B138" s="18"/>
      <c r="C138" s="18"/>
      <c r="D138" s="18"/>
      <c r="E138" s="19"/>
      <c r="F138" s="361"/>
      <c r="G138" s="360"/>
      <c r="H138" s="18"/>
      <c r="I138" s="18"/>
      <c r="J138" s="18"/>
      <c r="K138" s="18"/>
      <c r="L138" s="18"/>
      <c r="M138" s="18"/>
      <c r="N138" s="18"/>
      <c r="O138" s="18"/>
      <c r="P138" s="18"/>
      <c r="Q138" s="18"/>
      <c r="R138" s="18"/>
      <c r="S138" s="18"/>
      <c r="T138" s="18"/>
      <c r="U138" s="18"/>
      <c r="V138" s="18"/>
      <c r="W138" s="18"/>
      <c r="X138" s="18"/>
      <c r="Y138" s="18"/>
      <c r="Z138" s="18"/>
    </row>
    <row r="139" spans="1:26" ht="15.75" customHeight="1">
      <c r="A139" s="18"/>
      <c r="B139" s="18"/>
      <c r="C139" s="18"/>
      <c r="D139" s="18"/>
      <c r="E139" s="19"/>
      <c r="F139" s="361"/>
      <c r="G139" s="360"/>
      <c r="H139" s="18"/>
      <c r="I139" s="18"/>
      <c r="J139" s="18"/>
      <c r="K139" s="18"/>
      <c r="L139" s="18"/>
      <c r="M139" s="18"/>
      <c r="N139" s="18"/>
      <c r="O139" s="18"/>
      <c r="P139" s="18"/>
      <c r="Q139" s="18"/>
      <c r="R139" s="18"/>
      <c r="S139" s="18"/>
      <c r="T139" s="18"/>
      <c r="U139" s="18"/>
      <c r="V139" s="18"/>
      <c r="W139" s="18"/>
      <c r="X139" s="18"/>
      <c r="Y139" s="18"/>
      <c r="Z139" s="18"/>
    </row>
    <row r="140" spans="1:26" ht="15.75" customHeight="1">
      <c r="A140" s="18"/>
      <c r="B140" s="18"/>
      <c r="C140" s="18"/>
      <c r="D140" s="18"/>
      <c r="E140" s="19"/>
      <c r="F140" s="361"/>
      <c r="G140" s="360"/>
      <c r="H140" s="18"/>
      <c r="I140" s="18"/>
      <c r="J140" s="18"/>
      <c r="K140" s="18"/>
      <c r="L140" s="18"/>
      <c r="M140" s="18"/>
      <c r="N140" s="18"/>
      <c r="O140" s="18"/>
      <c r="P140" s="18"/>
      <c r="Q140" s="18"/>
      <c r="R140" s="18"/>
      <c r="S140" s="18"/>
      <c r="T140" s="18"/>
      <c r="U140" s="18"/>
      <c r="V140" s="18"/>
      <c r="W140" s="18"/>
      <c r="X140" s="18"/>
      <c r="Y140" s="18"/>
      <c r="Z140" s="18"/>
    </row>
    <row r="141" spans="1:26" ht="15.75" customHeight="1">
      <c r="A141" s="18"/>
      <c r="B141" s="18"/>
      <c r="C141" s="18"/>
      <c r="D141" s="18"/>
      <c r="E141" s="19"/>
      <c r="F141" s="361"/>
      <c r="G141" s="360"/>
      <c r="H141" s="18"/>
      <c r="I141" s="18"/>
      <c r="J141" s="18"/>
      <c r="K141" s="18"/>
      <c r="L141" s="18"/>
      <c r="M141" s="18"/>
      <c r="N141" s="18"/>
      <c r="O141" s="18"/>
      <c r="P141" s="18"/>
      <c r="Q141" s="18"/>
      <c r="R141" s="18"/>
      <c r="S141" s="18"/>
      <c r="T141" s="18"/>
      <c r="U141" s="18"/>
      <c r="V141" s="18"/>
      <c r="W141" s="18"/>
      <c r="X141" s="18"/>
      <c r="Y141" s="18"/>
      <c r="Z141" s="18"/>
    </row>
    <row r="142" spans="1:26" ht="15.75" customHeight="1">
      <c r="A142" s="18"/>
      <c r="B142" s="18"/>
      <c r="C142" s="18"/>
      <c r="D142" s="18"/>
      <c r="E142" s="19"/>
      <c r="F142" s="361"/>
      <c r="G142" s="360"/>
      <c r="H142" s="18"/>
      <c r="I142" s="18"/>
      <c r="J142" s="18"/>
      <c r="K142" s="18"/>
      <c r="L142" s="18"/>
      <c r="M142" s="18"/>
      <c r="N142" s="18"/>
      <c r="O142" s="18"/>
      <c r="P142" s="18"/>
      <c r="Q142" s="18"/>
      <c r="R142" s="18"/>
      <c r="S142" s="18"/>
      <c r="T142" s="18"/>
      <c r="U142" s="18"/>
      <c r="V142" s="18"/>
      <c r="W142" s="18"/>
      <c r="X142" s="18"/>
      <c r="Y142" s="18"/>
      <c r="Z142" s="18"/>
    </row>
    <row r="143" spans="1:26" ht="15.75" customHeight="1">
      <c r="A143" s="18"/>
      <c r="B143" s="18"/>
      <c r="C143" s="18"/>
      <c r="D143" s="18"/>
      <c r="E143" s="19"/>
      <c r="F143" s="361"/>
      <c r="G143" s="360"/>
      <c r="H143" s="18"/>
      <c r="I143" s="18"/>
      <c r="J143" s="18"/>
      <c r="K143" s="18"/>
      <c r="L143" s="18"/>
      <c r="M143" s="18"/>
      <c r="N143" s="18"/>
      <c r="O143" s="18"/>
      <c r="P143" s="18"/>
      <c r="Q143" s="18"/>
      <c r="R143" s="18"/>
      <c r="S143" s="18"/>
      <c r="T143" s="18"/>
      <c r="U143" s="18"/>
      <c r="V143" s="18"/>
      <c r="W143" s="18"/>
      <c r="X143" s="18"/>
      <c r="Y143" s="18"/>
      <c r="Z143" s="18"/>
    </row>
    <row r="144" spans="1:26" ht="15.75" customHeight="1">
      <c r="A144" s="18"/>
      <c r="B144" s="18"/>
      <c r="C144" s="18"/>
      <c r="D144" s="18"/>
      <c r="E144" s="19"/>
      <c r="F144" s="361"/>
      <c r="G144" s="360"/>
      <c r="H144" s="18"/>
      <c r="I144" s="18"/>
      <c r="J144" s="18"/>
      <c r="K144" s="18"/>
      <c r="L144" s="18"/>
      <c r="M144" s="18"/>
      <c r="N144" s="18"/>
      <c r="O144" s="18"/>
      <c r="P144" s="18"/>
      <c r="Q144" s="18"/>
      <c r="R144" s="18"/>
      <c r="S144" s="18"/>
      <c r="T144" s="18"/>
      <c r="U144" s="18"/>
      <c r="V144" s="18"/>
      <c r="W144" s="18"/>
      <c r="X144" s="18"/>
      <c r="Y144" s="18"/>
      <c r="Z144" s="18"/>
    </row>
    <row r="145" spans="1:26" ht="15.75" customHeight="1">
      <c r="A145" s="18"/>
      <c r="B145" s="18"/>
      <c r="C145" s="18"/>
      <c r="D145" s="18"/>
      <c r="E145" s="19"/>
      <c r="F145" s="361"/>
      <c r="G145" s="360"/>
      <c r="H145" s="18"/>
      <c r="I145" s="18"/>
      <c r="J145" s="18"/>
      <c r="K145" s="18"/>
      <c r="L145" s="18"/>
      <c r="M145" s="18"/>
      <c r="N145" s="18"/>
      <c r="O145" s="18"/>
      <c r="P145" s="18"/>
      <c r="Q145" s="18"/>
      <c r="R145" s="18"/>
      <c r="S145" s="18"/>
      <c r="T145" s="18"/>
      <c r="U145" s="18"/>
      <c r="V145" s="18"/>
      <c r="W145" s="18"/>
      <c r="X145" s="18"/>
      <c r="Y145" s="18"/>
      <c r="Z145" s="18"/>
    </row>
    <row r="146" spans="1:26" ht="15.75" customHeight="1">
      <c r="A146" s="18"/>
      <c r="B146" s="18"/>
      <c r="C146" s="18"/>
      <c r="D146" s="18"/>
      <c r="E146" s="19"/>
      <c r="F146" s="361"/>
      <c r="G146" s="360"/>
      <c r="H146" s="18"/>
      <c r="I146" s="18"/>
      <c r="J146" s="18"/>
      <c r="K146" s="18"/>
      <c r="L146" s="18"/>
      <c r="M146" s="18"/>
      <c r="N146" s="18"/>
      <c r="O146" s="18"/>
      <c r="P146" s="18"/>
      <c r="Q146" s="18"/>
      <c r="R146" s="18"/>
      <c r="S146" s="18"/>
      <c r="T146" s="18"/>
      <c r="U146" s="18"/>
      <c r="V146" s="18"/>
      <c r="W146" s="18"/>
      <c r="X146" s="18"/>
      <c r="Y146" s="18"/>
      <c r="Z146" s="18"/>
    </row>
    <row r="147" spans="1:26" ht="15.75" customHeight="1">
      <c r="A147" s="18"/>
      <c r="B147" s="18"/>
      <c r="C147" s="18"/>
      <c r="D147" s="18"/>
      <c r="E147" s="19"/>
      <c r="F147" s="361"/>
      <c r="G147" s="360"/>
      <c r="H147" s="18"/>
      <c r="I147" s="18"/>
      <c r="J147" s="18"/>
      <c r="K147" s="18"/>
      <c r="L147" s="18"/>
      <c r="M147" s="18"/>
      <c r="N147" s="18"/>
      <c r="O147" s="18"/>
      <c r="P147" s="18"/>
      <c r="Q147" s="18"/>
      <c r="R147" s="18"/>
      <c r="S147" s="18"/>
      <c r="T147" s="18"/>
      <c r="U147" s="18"/>
      <c r="V147" s="18"/>
      <c r="W147" s="18"/>
      <c r="X147" s="18"/>
      <c r="Y147" s="18"/>
      <c r="Z147" s="18"/>
    </row>
    <row r="148" spans="1:26" ht="15.75" customHeight="1">
      <c r="A148" s="18"/>
      <c r="B148" s="18"/>
      <c r="C148" s="18"/>
      <c r="D148" s="18"/>
      <c r="E148" s="19"/>
      <c r="F148" s="361"/>
      <c r="G148" s="360"/>
      <c r="H148" s="18"/>
      <c r="I148" s="18"/>
      <c r="J148" s="18"/>
      <c r="K148" s="18"/>
      <c r="L148" s="18"/>
      <c r="M148" s="18"/>
      <c r="N148" s="18"/>
      <c r="O148" s="18"/>
      <c r="P148" s="18"/>
      <c r="Q148" s="18"/>
      <c r="R148" s="18"/>
      <c r="S148" s="18"/>
      <c r="T148" s="18"/>
      <c r="U148" s="18"/>
      <c r="V148" s="18"/>
      <c r="W148" s="18"/>
      <c r="X148" s="18"/>
      <c r="Y148" s="18"/>
      <c r="Z148" s="18"/>
    </row>
    <row r="149" spans="1:26" ht="15.75" customHeight="1">
      <c r="A149" s="18"/>
      <c r="B149" s="18"/>
      <c r="C149" s="18"/>
      <c r="D149" s="18"/>
      <c r="E149" s="19"/>
      <c r="F149" s="361"/>
      <c r="G149" s="360"/>
      <c r="H149" s="18"/>
      <c r="I149" s="18"/>
      <c r="J149" s="18"/>
      <c r="K149" s="18"/>
      <c r="L149" s="18"/>
      <c r="M149" s="18"/>
      <c r="N149" s="18"/>
      <c r="O149" s="18"/>
      <c r="P149" s="18"/>
      <c r="Q149" s="18"/>
      <c r="R149" s="18"/>
      <c r="S149" s="18"/>
      <c r="T149" s="18"/>
      <c r="U149" s="18"/>
      <c r="V149" s="18"/>
      <c r="W149" s="18"/>
      <c r="X149" s="18"/>
      <c r="Y149" s="18"/>
      <c r="Z149" s="18"/>
    </row>
    <row r="150" spans="1:26" ht="15.75" customHeight="1">
      <c r="A150" s="18"/>
      <c r="B150" s="18"/>
      <c r="C150" s="18"/>
      <c r="D150" s="18"/>
      <c r="E150" s="19"/>
      <c r="F150" s="361"/>
      <c r="G150" s="360"/>
      <c r="H150" s="18"/>
      <c r="I150" s="18"/>
      <c r="J150" s="18"/>
      <c r="K150" s="18"/>
      <c r="L150" s="18"/>
      <c r="M150" s="18"/>
      <c r="N150" s="18"/>
      <c r="O150" s="18"/>
      <c r="P150" s="18"/>
      <c r="Q150" s="18"/>
      <c r="R150" s="18"/>
      <c r="S150" s="18"/>
      <c r="T150" s="18"/>
      <c r="U150" s="18"/>
      <c r="V150" s="18"/>
      <c r="W150" s="18"/>
      <c r="X150" s="18"/>
      <c r="Y150" s="18"/>
      <c r="Z150" s="18"/>
    </row>
    <row r="151" spans="1:26" ht="15.75" customHeight="1">
      <c r="A151" s="18"/>
      <c r="B151" s="18"/>
      <c r="C151" s="18"/>
      <c r="D151" s="18"/>
      <c r="E151" s="19"/>
      <c r="F151" s="361"/>
      <c r="G151" s="360"/>
      <c r="H151" s="18"/>
      <c r="I151" s="18"/>
      <c r="J151" s="18"/>
      <c r="K151" s="18"/>
      <c r="L151" s="18"/>
      <c r="M151" s="18"/>
      <c r="N151" s="18"/>
      <c r="O151" s="18"/>
      <c r="P151" s="18"/>
      <c r="Q151" s="18"/>
      <c r="R151" s="18"/>
      <c r="S151" s="18"/>
      <c r="T151" s="18"/>
      <c r="U151" s="18"/>
      <c r="V151" s="18"/>
      <c r="W151" s="18"/>
      <c r="X151" s="18"/>
      <c r="Y151" s="18"/>
      <c r="Z151" s="18"/>
    </row>
    <row r="152" spans="1:26" ht="15.75" customHeight="1">
      <c r="A152" s="18"/>
      <c r="B152" s="18"/>
      <c r="C152" s="18"/>
      <c r="D152" s="18"/>
      <c r="E152" s="19"/>
      <c r="F152" s="361"/>
      <c r="G152" s="360"/>
      <c r="H152" s="18"/>
      <c r="I152" s="18"/>
      <c r="J152" s="18"/>
      <c r="K152" s="18"/>
      <c r="L152" s="18"/>
      <c r="M152" s="18"/>
      <c r="N152" s="18"/>
      <c r="O152" s="18"/>
      <c r="P152" s="18"/>
      <c r="Q152" s="18"/>
      <c r="R152" s="18"/>
      <c r="S152" s="18"/>
      <c r="T152" s="18"/>
      <c r="U152" s="18"/>
      <c r="V152" s="18"/>
      <c r="W152" s="18"/>
      <c r="X152" s="18"/>
      <c r="Y152" s="18"/>
      <c r="Z152" s="18"/>
    </row>
    <row r="153" spans="1:26" ht="15.75" customHeight="1">
      <c r="A153" s="18"/>
      <c r="B153" s="18"/>
      <c r="C153" s="18"/>
      <c r="D153" s="18"/>
      <c r="E153" s="19"/>
      <c r="F153" s="361"/>
      <c r="G153" s="360"/>
      <c r="H153" s="18"/>
      <c r="I153" s="18"/>
      <c r="J153" s="18"/>
      <c r="K153" s="18"/>
      <c r="L153" s="18"/>
      <c r="M153" s="18"/>
      <c r="N153" s="18"/>
      <c r="O153" s="18"/>
      <c r="P153" s="18"/>
      <c r="Q153" s="18"/>
      <c r="R153" s="18"/>
      <c r="S153" s="18"/>
      <c r="T153" s="18"/>
      <c r="U153" s="18"/>
      <c r="V153" s="18"/>
      <c r="W153" s="18"/>
      <c r="X153" s="18"/>
      <c r="Y153" s="18"/>
      <c r="Z153" s="18"/>
    </row>
    <row r="154" spans="1:26" ht="15.75" customHeight="1">
      <c r="A154" s="18"/>
      <c r="B154" s="18"/>
      <c r="C154" s="18"/>
      <c r="D154" s="18"/>
      <c r="E154" s="19"/>
      <c r="F154" s="361"/>
      <c r="G154" s="360"/>
      <c r="H154" s="18"/>
      <c r="I154" s="18"/>
      <c r="J154" s="18"/>
      <c r="K154" s="18"/>
      <c r="L154" s="18"/>
      <c r="M154" s="18"/>
      <c r="N154" s="18"/>
      <c r="O154" s="18"/>
      <c r="P154" s="18"/>
      <c r="Q154" s="18"/>
      <c r="R154" s="18"/>
      <c r="S154" s="18"/>
      <c r="T154" s="18"/>
      <c r="U154" s="18"/>
      <c r="V154" s="18"/>
      <c r="W154" s="18"/>
      <c r="X154" s="18"/>
      <c r="Y154" s="18"/>
      <c r="Z154" s="18"/>
    </row>
    <row r="155" spans="1:26" ht="15.75" customHeight="1">
      <c r="A155" s="18"/>
      <c r="B155" s="18"/>
      <c r="C155" s="18"/>
      <c r="D155" s="18"/>
      <c r="E155" s="19"/>
      <c r="F155" s="361"/>
      <c r="G155" s="360"/>
      <c r="H155" s="18"/>
      <c r="I155" s="18"/>
      <c r="J155" s="18"/>
      <c r="K155" s="18"/>
      <c r="L155" s="18"/>
      <c r="M155" s="18"/>
      <c r="N155" s="18"/>
      <c r="O155" s="18"/>
      <c r="P155" s="18"/>
      <c r="Q155" s="18"/>
      <c r="R155" s="18"/>
      <c r="S155" s="18"/>
      <c r="T155" s="18"/>
      <c r="U155" s="18"/>
      <c r="V155" s="18"/>
      <c r="W155" s="18"/>
      <c r="X155" s="18"/>
      <c r="Y155" s="18"/>
      <c r="Z155" s="18"/>
    </row>
    <row r="156" spans="1:26" ht="15.75" customHeight="1">
      <c r="A156" s="18"/>
      <c r="B156" s="18"/>
      <c r="C156" s="18"/>
      <c r="D156" s="18"/>
      <c r="E156" s="19"/>
      <c r="F156" s="361"/>
      <c r="G156" s="360"/>
      <c r="H156" s="18"/>
      <c r="I156" s="18"/>
      <c r="J156" s="18"/>
      <c r="K156" s="18"/>
      <c r="L156" s="18"/>
      <c r="M156" s="18"/>
      <c r="N156" s="18"/>
      <c r="O156" s="18"/>
      <c r="P156" s="18"/>
      <c r="Q156" s="18"/>
      <c r="R156" s="18"/>
      <c r="S156" s="18"/>
      <c r="T156" s="18"/>
      <c r="U156" s="18"/>
      <c r="V156" s="18"/>
      <c r="W156" s="18"/>
      <c r="X156" s="18"/>
      <c r="Y156" s="18"/>
      <c r="Z156" s="18"/>
    </row>
    <row r="157" spans="1:26" ht="15.75" customHeight="1">
      <c r="A157" s="18"/>
      <c r="B157" s="18"/>
      <c r="C157" s="18"/>
      <c r="D157" s="18"/>
      <c r="E157" s="19"/>
      <c r="F157" s="361"/>
      <c r="G157" s="360"/>
      <c r="H157" s="18"/>
      <c r="I157" s="18"/>
      <c r="J157" s="18"/>
      <c r="K157" s="18"/>
      <c r="L157" s="18"/>
      <c r="M157" s="18"/>
      <c r="N157" s="18"/>
      <c r="O157" s="18"/>
      <c r="P157" s="18"/>
      <c r="Q157" s="18"/>
      <c r="R157" s="18"/>
      <c r="S157" s="18"/>
      <c r="T157" s="18"/>
      <c r="U157" s="18"/>
      <c r="V157" s="18"/>
      <c r="W157" s="18"/>
      <c r="X157" s="18"/>
      <c r="Y157" s="18"/>
      <c r="Z157" s="18"/>
    </row>
    <row r="158" spans="1:26" ht="15.75" customHeight="1">
      <c r="A158" s="18"/>
      <c r="B158" s="18"/>
      <c r="C158" s="18"/>
      <c r="D158" s="18"/>
      <c r="E158" s="19"/>
      <c r="F158" s="361"/>
      <c r="G158" s="360"/>
      <c r="H158" s="18"/>
      <c r="I158" s="18"/>
      <c r="J158" s="18"/>
      <c r="K158" s="18"/>
      <c r="L158" s="18"/>
      <c r="M158" s="18"/>
      <c r="N158" s="18"/>
      <c r="O158" s="18"/>
      <c r="P158" s="18"/>
      <c r="Q158" s="18"/>
      <c r="R158" s="18"/>
      <c r="S158" s="18"/>
      <c r="T158" s="18"/>
      <c r="U158" s="18"/>
      <c r="V158" s="18"/>
      <c r="W158" s="18"/>
      <c r="X158" s="18"/>
      <c r="Y158" s="18"/>
      <c r="Z158" s="18"/>
    </row>
    <row r="159" spans="1:26" ht="15.75" customHeight="1">
      <c r="A159" s="18"/>
      <c r="B159" s="18"/>
      <c r="C159" s="18"/>
      <c r="D159" s="18"/>
      <c r="E159" s="19"/>
      <c r="F159" s="361"/>
      <c r="G159" s="360"/>
      <c r="H159" s="18"/>
      <c r="I159" s="18"/>
      <c r="J159" s="18"/>
      <c r="K159" s="18"/>
      <c r="L159" s="18"/>
      <c r="M159" s="18"/>
      <c r="N159" s="18"/>
      <c r="O159" s="18"/>
      <c r="P159" s="18"/>
      <c r="Q159" s="18"/>
      <c r="R159" s="18"/>
      <c r="S159" s="18"/>
      <c r="T159" s="18"/>
      <c r="U159" s="18"/>
      <c r="V159" s="18"/>
      <c r="W159" s="18"/>
      <c r="X159" s="18"/>
      <c r="Y159" s="18"/>
      <c r="Z159" s="18"/>
    </row>
    <row r="160" spans="1:26" ht="15.75" customHeight="1">
      <c r="A160" s="18"/>
      <c r="B160" s="18"/>
      <c r="C160" s="18"/>
      <c r="D160" s="18"/>
      <c r="E160" s="19"/>
      <c r="F160" s="361"/>
      <c r="G160" s="360"/>
      <c r="H160" s="18"/>
      <c r="I160" s="18"/>
      <c r="J160" s="18"/>
      <c r="K160" s="18"/>
      <c r="L160" s="18"/>
      <c r="M160" s="18"/>
      <c r="N160" s="18"/>
      <c r="O160" s="18"/>
      <c r="P160" s="18"/>
      <c r="Q160" s="18"/>
      <c r="R160" s="18"/>
      <c r="S160" s="18"/>
      <c r="T160" s="18"/>
      <c r="U160" s="18"/>
      <c r="V160" s="18"/>
      <c r="W160" s="18"/>
      <c r="X160" s="18"/>
      <c r="Y160" s="18"/>
      <c r="Z160" s="18"/>
    </row>
    <row r="161" spans="1:26" ht="15.75" customHeight="1">
      <c r="A161" s="18"/>
      <c r="B161" s="18"/>
      <c r="C161" s="18"/>
      <c r="D161" s="18"/>
      <c r="E161" s="19"/>
      <c r="F161" s="361"/>
      <c r="G161" s="360"/>
      <c r="H161" s="18"/>
      <c r="I161" s="18"/>
      <c r="J161" s="18"/>
      <c r="K161" s="18"/>
      <c r="L161" s="18"/>
      <c r="M161" s="18"/>
      <c r="N161" s="18"/>
      <c r="O161" s="18"/>
      <c r="P161" s="18"/>
      <c r="Q161" s="18"/>
      <c r="R161" s="18"/>
      <c r="S161" s="18"/>
      <c r="T161" s="18"/>
      <c r="U161" s="18"/>
      <c r="V161" s="18"/>
      <c r="W161" s="18"/>
      <c r="X161" s="18"/>
      <c r="Y161" s="18"/>
      <c r="Z161" s="18"/>
    </row>
    <row r="162" spans="1:26" ht="15.75" customHeight="1">
      <c r="A162" s="18"/>
      <c r="B162" s="18"/>
      <c r="C162" s="18"/>
      <c r="D162" s="18"/>
      <c r="E162" s="19"/>
      <c r="F162" s="361"/>
      <c r="G162" s="360"/>
      <c r="H162" s="18"/>
      <c r="I162" s="18"/>
      <c r="J162" s="18"/>
      <c r="K162" s="18"/>
      <c r="L162" s="18"/>
      <c r="M162" s="18"/>
      <c r="N162" s="18"/>
      <c r="O162" s="18"/>
      <c r="P162" s="18"/>
      <c r="Q162" s="18"/>
      <c r="R162" s="18"/>
      <c r="S162" s="18"/>
      <c r="T162" s="18"/>
      <c r="U162" s="18"/>
      <c r="V162" s="18"/>
      <c r="W162" s="18"/>
      <c r="X162" s="18"/>
      <c r="Y162" s="18"/>
      <c r="Z162" s="18"/>
    </row>
    <row r="163" spans="1:26" ht="15.75" customHeight="1">
      <c r="A163" s="18"/>
      <c r="B163" s="18"/>
      <c r="C163" s="18"/>
      <c r="D163" s="18"/>
      <c r="E163" s="19"/>
      <c r="F163" s="361"/>
      <c r="G163" s="360"/>
      <c r="H163" s="18"/>
      <c r="I163" s="18"/>
      <c r="J163" s="18"/>
      <c r="K163" s="18"/>
      <c r="L163" s="18"/>
      <c r="M163" s="18"/>
      <c r="N163" s="18"/>
      <c r="O163" s="18"/>
      <c r="P163" s="18"/>
      <c r="Q163" s="18"/>
      <c r="R163" s="18"/>
      <c r="S163" s="18"/>
      <c r="T163" s="18"/>
      <c r="U163" s="18"/>
      <c r="V163" s="18"/>
      <c r="W163" s="18"/>
      <c r="X163" s="18"/>
      <c r="Y163" s="18"/>
      <c r="Z163" s="18"/>
    </row>
    <row r="164" spans="1:26" ht="15.75" customHeight="1">
      <c r="A164" s="18"/>
      <c r="B164" s="18"/>
      <c r="C164" s="18"/>
      <c r="D164" s="18"/>
      <c r="E164" s="19"/>
      <c r="F164" s="361"/>
      <c r="G164" s="360"/>
      <c r="H164" s="18"/>
      <c r="I164" s="18"/>
      <c r="J164" s="18"/>
      <c r="K164" s="18"/>
      <c r="L164" s="18"/>
      <c r="M164" s="18"/>
      <c r="N164" s="18"/>
      <c r="O164" s="18"/>
      <c r="P164" s="18"/>
      <c r="Q164" s="18"/>
      <c r="R164" s="18"/>
      <c r="S164" s="18"/>
      <c r="T164" s="18"/>
      <c r="U164" s="18"/>
      <c r="V164" s="18"/>
      <c r="W164" s="18"/>
      <c r="X164" s="18"/>
      <c r="Y164" s="18"/>
      <c r="Z164" s="18"/>
    </row>
    <row r="165" spans="1:26" ht="15.75" customHeight="1">
      <c r="A165" s="18"/>
      <c r="B165" s="18"/>
      <c r="C165" s="18"/>
      <c r="D165" s="18"/>
      <c r="E165" s="19"/>
      <c r="F165" s="361"/>
      <c r="G165" s="360"/>
      <c r="H165" s="18"/>
      <c r="I165" s="18"/>
      <c r="J165" s="18"/>
      <c r="K165" s="18"/>
      <c r="L165" s="18"/>
      <c r="M165" s="18"/>
      <c r="N165" s="18"/>
      <c r="O165" s="18"/>
      <c r="P165" s="18"/>
      <c r="Q165" s="18"/>
      <c r="R165" s="18"/>
      <c r="S165" s="18"/>
      <c r="T165" s="18"/>
      <c r="U165" s="18"/>
      <c r="V165" s="18"/>
      <c r="W165" s="18"/>
      <c r="X165" s="18"/>
      <c r="Y165" s="18"/>
      <c r="Z165" s="18"/>
    </row>
    <row r="166" spans="1:26" ht="15.75" customHeight="1">
      <c r="A166" s="18"/>
      <c r="B166" s="18"/>
      <c r="C166" s="18"/>
      <c r="D166" s="18"/>
      <c r="E166" s="19"/>
      <c r="F166" s="361"/>
      <c r="G166" s="360"/>
      <c r="H166" s="18"/>
      <c r="I166" s="18"/>
      <c r="J166" s="18"/>
      <c r="K166" s="18"/>
      <c r="L166" s="18"/>
      <c r="M166" s="18"/>
      <c r="N166" s="18"/>
      <c r="O166" s="18"/>
      <c r="P166" s="18"/>
      <c r="Q166" s="18"/>
      <c r="R166" s="18"/>
      <c r="S166" s="18"/>
      <c r="T166" s="18"/>
      <c r="U166" s="18"/>
      <c r="V166" s="18"/>
      <c r="W166" s="18"/>
      <c r="X166" s="18"/>
      <c r="Y166" s="18"/>
      <c r="Z166" s="18"/>
    </row>
    <row r="167" spans="1:26" ht="15.75" customHeight="1">
      <c r="A167" s="18"/>
      <c r="B167" s="18"/>
      <c r="C167" s="18"/>
      <c r="D167" s="18"/>
      <c r="E167" s="19"/>
      <c r="F167" s="361"/>
      <c r="G167" s="360"/>
      <c r="H167" s="18"/>
      <c r="I167" s="18"/>
      <c r="J167" s="18"/>
      <c r="K167" s="18"/>
      <c r="L167" s="18"/>
      <c r="M167" s="18"/>
      <c r="N167" s="18"/>
      <c r="O167" s="18"/>
      <c r="P167" s="18"/>
      <c r="Q167" s="18"/>
      <c r="R167" s="18"/>
      <c r="S167" s="18"/>
      <c r="T167" s="18"/>
      <c r="U167" s="18"/>
      <c r="V167" s="18"/>
      <c r="W167" s="18"/>
      <c r="X167" s="18"/>
      <c r="Y167" s="18"/>
      <c r="Z167" s="18"/>
    </row>
    <row r="168" spans="1:26" ht="15.75" customHeight="1">
      <c r="A168" s="18"/>
      <c r="B168" s="18"/>
      <c r="C168" s="18"/>
      <c r="D168" s="18"/>
      <c r="E168" s="19"/>
      <c r="F168" s="361"/>
      <c r="G168" s="360"/>
      <c r="H168" s="18"/>
      <c r="I168" s="18"/>
      <c r="J168" s="18"/>
      <c r="K168" s="18"/>
      <c r="L168" s="18"/>
      <c r="M168" s="18"/>
      <c r="N168" s="18"/>
      <c r="O168" s="18"/>
      <c r="P168" s="18"/>
      <c r="Q168" s="18"/>
      <c r="R168" s="18"/>
      <c r="S168" s="18"/>
      <c r="T168" s="18"/>
      <c r="U168" s="18"/>
      <c r="V168" s="18"/>
      <c r="W168" s="18"/>
      <c r="X168" s="18"/>
      <c r="Y168" s="18"/>
      <c r="Z168" s="18"/>
    </row>
    <row r="169" spans="1:26" ht="15.75" customHeight="1">
      <c r="A169" s="18"/>
      <c r="B169" s="18"/>
      <c r="C169" s="18"/>
      <c r="D169" s="18"/>
      <c r="E169" s="19"/>
      <c r="F169" s="361"/>
      <c r="G169" s="360"/>
      <c r="H169" s="18"/>
      <c r="I169" s="18"/>
      <c r="J169" s="18"/>
      <c r="K169" s="18"/>
      <c r="L169" s="18"/>
      <c r="M169" s="18"/>
      <c r="N169" s="18"/>
      <c r="O169" s="18"/>
      <c r="P169" s="18"/>
      <c r="Q169" s="18"/>
      <c r="R169" s="18"/>
      <c r="S169" s="18"/>
      <c r="T169" s="18"/>
      <c r="U169" s="18"/>
      <c r="V169" s="18"/>
      <c r="W169" s="18"/>
      <c r="X169" s="18"/>
      <c r="Y169" s="18"/>
      <c r="Z169" s="18"/>
    </row>
    <row r="170" spans="1:26" ht="15.75" customHeight="1">
      <c r="A170" s="18"/>
      <c r="B170" s="18"/>
      <c r="C170" s="18"/>
      <c r="D170" s="18"/>
      <c r="E170" s="19"/>
      <c r="F170" s="361"/>
      <c r="G170" s="360"/>
      <c r="H170" s="18"/>
      <c r="I170" s="18"/>
      <c r="J170" s="18"/>
      <c r="K170" s="18"/>
      <c r="L170" s="18"/>
      <c r="M170" s="18"/>
      <c r="N170" s="18"/>
      <c r="O170" s="18"/>
      <c r="P170" s="18"/>
      <c r="Q170" s="18"/>
      <c r="R170" s="18"/>
      <c r="S170" s="18"/>
      <c r="T170" s="18"/>
      <c r="U170" s="18"/>
      <c r="V170" s="18"/>
      <c r="W170" s="18"/>
      <c r="X170" s="18"/>
      <c r="Y170" s="18"/>
      <c r="Z170" s="18"/>
    </row>
    <row r="171" spans="1:26" ht="15.75" customHeight="1">
      <c r="A171" s="18"/>
      <c r="B171" s="18"/>
      <c r="C171" s="18"/>
      <c r="D171" s="18"/>
      <c r="E171" s="19"/>
      <c r="F171" s="361"/>
      <c r="G171" s="360"/>
      <c r="H171" s="18"/>
      <c r="I171" s="18"/>
      <c r="J171" s="18"/>
      <c r="K171" s="18"/>
      <c r="L171" s="18"/>
      <c r="M171" s="18"/>
      <c r="N171" s="18"/>
      <c r="O171" s="18"/>
      <c r="P171" s="18"/>
      <c r="Q171" s="18"/>
      <c r="R171" s="18"/>
      <c r="S171" s="18"/>
      <c r="T171" s="18"/>
      <c r="U171" s="18"/>
      <c r="V171" s="18"/>
      <c r="W171" s="18"/>
      <c r="X171" s="18"/>
      <c r="Y171" s="18"/>
      <c r="Z171" s="18"/>
    </row>
    <row r="172" spans="1:26" ht="15.75" customHeight="1">
      <c r="A172" s="18"/>
      <c r="B172" s="18"/>
      <c r="C172" s="18"/>
      <c r="D172" s="18"/>
      <c r="E172" s="19"/>
      <c r="F172" s="361"/>
      <c r="G172" s="360"/>
      <c r="H172" s="18"/>
      <c r="I172" s="18"/>
      <c r="J172" s="18"/>
      <c r="K172" s="18"/>
      <c r="L172" s="18"/>
      <c r="M172" s="18"/>
      <c r="N172" s="18"/>
      <c r="O172" s="18"/>
      <c r="P172" s="18"/>
      <c r="Q172" s="18"/>
      <c r="R172" s="18"/>
      <c r="S172" s="18"/>
      <c r="T172" s="18"/>
      <c r="U172" s="18"/>
      <c r="V172" s="18"/>
      <c r="W172" s="18"/>
      <c r="X172" s="18"/>
      <c r="Y172" s="18"/>
      <c r="Z172" s="18"/>
    </row>
    <row r="173" spans="1:26" ht="15.75" customHeight="1">
      <c r="A173" s="18"/>
      <c r="B173" s="18"/>
      <c r="C173" s="18"/>
      <c r="D173" s="18"/>
      <c r="E173" s="19"/>
      <c r="F173" s="361"/>
      <c r="G173" s="360"/>
      <c r="H173" s="18"/>
      <c r="I173" s="18"/>
      <c r="J173" s="18"/>
      <c r="K173" s="18"/>
      <c r="L173" s="18"/>
      <c r="M173" s="18"/>
      <c r="N173" s="18"/>
      <c r="O173" s="18"/>
      <c r="P173" s="18"/>
      <c r="Q173" s="18"/>
      <c r="R173" s="18"/>
      <c r="S173" s="18"/>
      <c r="T173" s="18"/>
      <c r="U173" s="18"/>
      <c r="V173" s="18"/>
      <c r="W173" s="18"/>
      <c r="X173" s="18"/>
      <c r="Y173" s="18"/>
      <c r="Z173" s="18"/>
    </row>
    <row r="174" spans="1:26" ht="15.75" customHeight="1">
      <c r="A174" s="18"/>
      <c r="B174" s="18"/>
      <c r="C174" s="18"/>
      <c r="D174" s="18"/>
      <c r="E174" s="19"/>
      <c r="F174" s="361"/>
      <c r="G174" s="360"/>
      <c r="H174" s="18"/>
      <c r="I174" s="18"/>
      <c r="J174" s="18"/>
      <c r="K174" s="18"/>
      <c r="L174" s="18"/>
      <c r="M174" s="18"/>
      <c r="N174" s="18"/>
      <c r="O174" s="18"/>
      <c r="P174" s="18"/>
      <c r="Q174" s="18"/>
      <c r="R174" s="18"/>
      <c r="S174" s="18"/>
      <c r="T174" s="18"/>
      <c r="U174" s="18"/>
      <c r="V174" s="18"/>
      <c r="W174" s="18"/>
      <c r="X174" s="18"/>
      <c r="Y174" s="18"/>
      <c r="Z174" s="18"/>
    </row>
    <row r="175" spans="1:26" ht="15.75" customHeight="1">
      <c r="A175" s="18"/>
      <c r="B175" s="18"/>
      <c r="C175" s="18"/>
      <c r="D175" s="18"/>
      <c r="E175" s="19"/>
      <c r="F175" s="361"/>
      <c r="G175" s="360"/>
      <c r="H175" s="18"/>
      <c r="I175" s="18"/>
      <c r="J175" s="18"/>
      <c r="K175" s="18"/>
      <c r="L175" s="18"/>
      <c r="M175" s="18"/>
      <c r="N175" s="18"/>
      <c r="O175" s="18"/>
      <c r="P175" s="18"/>
      <c r="Q175" s="18"/>
      <c r="R175" s="18"/>
      <c r="S175" s="18"/>
      <c r="T175" s="18"/>
      <c r="U175" s="18"/>
      <c r="V175" s="18"/>
      <c r="W175" s="18"/>
      <c r="X175" s="18"/>
      <c r="Y175" s="18"/>
      <c r="Z175" s="18"/>
    </row>
    <row r="176" spans="1:26" ht="15.75" customHeight="1">
      <c r="A176" s="18"/>
      <c r="B176" s="18"/>
      <c r="C176" s="18"/>
      <c r="D176" s="18"/>
      <c r="E176" s="19"/>
      <c r="F176" s="361"/>
      <c r="G176" s="360"/>
      <c r="H176" s="18"/>
      <c r="I176" s="18"/>
      <c r="J176" s="18"/>
      <c r="K176" s="18"/>
      <c r="L176" s="18"/>
      <c r="M176" s="18"/>
      <c r="N176" s="18"/>
      <c r="O176" s="18"/>
      <c r="P176" s="18"/>
      <c r="Q176" s="18"/>
      <c r="R176" s="18"/>
      <c r="S176" s="18"/>
      <c r="T176" s="18"/>
      <c r="U176" s="18"/>
      <c r="V176" s="18"/>
      <c r="W176" s="18"/>
      <c r="X176" s="18"/>
      <c r="Y176" s="18"/>
      <c r="Z176" s="18"/>
    </row>
    <row r="177" spans="1:26" ht="15.75" customHeight="1">
      <c r="A177" s="18"/>
      <c r="B177" s="18"/>
      <c r="C177" s="18"/>
      <c r="D177" s="18"/>
      <c r="E177" s="19"/>
      <c r="F177" s="361"/>
      <c r="G177" s="360"/>
      <c r="H177" s="18"/>
      <c r="I177" s="18"/>
      <c r="J177" s="18"/>
      <c r="K177" s="18"/>
      <c r="L177" s="18"/>
      <c r="M177" s="18"/>
      <c r="N177" s="18"/>
      <c r="O177" s="18"/>
      <c r="P177" s="18"/>
      <c r="Q177" s="18"/>
      <c r="R177" s="18"/>
      <c r="S177" s="18"/>
      <c r="T177" s="18"/>
      <c r="U177" s="18"/>
      <c r="V177" s="18"/>
      <c r="W177" s="18"/>
      <c r="X177" s="18"/>
      <c r="Y177" s="18"/>
      <c r="Z177" s="18"/>
    </row>
    <row r="178" spans="1:26" ht="15.75" customHeight="1">
      <c r="A178" s="18"/>
      <c r="B178" s="18"/>
      <c r="C178" s="18"/>
      <c r="D178" s="18"/>
      <c r="E178" s="19"/>
      <c r="F178" s="361"/>
      <c r="G178" s="360"/>
      <c r="H178" s="18"/>
      <c r="I178" s="18"/>
      <c r="J178" s="18"/>
      <c r="K178" s="18"/>
      <c r="L178" s="18"/>
      <c r="M178" s="18"/>
      <c r="N178" s="18"/>
      <c r="O178" s="18"/>
      <c r="P178" s="18"/>
      <c r="Q178" s="18"/>
      <c r="R178" s="18"/>
      <c r="S178" s="18"/>
      <c r="T178" s="18"/>
      <c r="U178" s="18"/>
      <c r="V178" s="18"/>
      <c r="W178" s="18"/>
      <c r="X178" s="18"/>
      <c r="Y178" s="18"/>
      <c r="Z178" s="18"/>
    </row>
    <row r="179" spans="1:26" ht="15.75" customHeight="1">
      <c r="A179" s="18"/>
      <c r="B179" s="18"/>
      <c r="C179" s="18"/>
      <c r="D179" s="18"/>
      <c r="E179" s="19"/>
      <c r="F179" s="361"/>
      <c r="G179" s="360"/>
      <c r="H179" s="18"/>
      <c r="I179" s="18"/>
      <c r="J179" s="18"/>
      <c r="K179" s="18"/>
      <c r="L179" s="18"/>
      <c r="M179" s="18"/>
      <c r="N179" s="18"/>
      <c r="O179" s="18"/>
      <c r="P179" s="18"/>
      <c r="Q179" s="18"/>
      <c r="R179" s="18"/>
      <c r="S179" s="18"/>
      <c r="T179" s="18"/>
      <c r="U179" s="18"/>
      <c r="V179" s="18"/>
      <c r="W179" s="18"/>
      <c r="X179" s="18"/>
      <c r="Y179" s="18"/>
      <c r="Z179" s="18"/>
    </row>
    <row r="180" spans="1:26" ht="15.75" customHeight="1">
      <c r="A180" s="18"/>
      <c r="B180" s="18"/>
      <c r="C180" s="18"/>
      <c r="D180" s="18"/>
      <c r="E180" s="19"/>
      <c r="F180" s="361"/>
      <c r="G180" s="360"/>
      <c r="H180" s="18"/>
      <c r="I180" s="18"/>
      <c r="J180" s="18"/>
      <c r="K180" s="18"/>
      <c r="L180" s="18"/>
      <c r="M180" s="18"/>
      <c r="N180" s="18"/>
      <c r="O180" s="18"/>
      <c r="P180" s="18"/>
      <c r="Q180" s="18"/>
      <c r="R180" s="18"/>
      <c r="S180" s="18"/>
      <c r="T180" s="18"/>
      <c r="U180" s="18"/>
      <c r="V180" s="18"/>
      <c r="W180" s="18"/>
      <c r="X180" s="18"/>
      <c r="Y180" s="18"/>
      <c r="Z180" s="18"/>
    </row>
    <row r="181" spans="1:26" ht="15.75" customHeight="1">
      <c r="A181" s="18"/>
      <c r="B181" s="18"/>
      <c r="C181" s="18"/>
      <c r="D181" s="18"/>
      <c r="E181" s="19"/>
      <c r="F181" s="361"/>
      <c r="G181" s="360"/>
      <c r="H181" s="18"/>
      <c r="I181" s="18"/>
      <c r="J181" s="18"/>
      <c r="K181" s="18"/>
      <c r="L181" s="18"/>
      <c r="M181" s="18"/>
      <c r="N181" s="18"/>
      <c r="O181" s="18"/>
      <c r="P181" s="18"/>
      <c r="Q181" s="18"/>
      <c r="R181" s="18"/>
      <c r="S181" s="18"/>
      <c r="T181" s="18"/>
      <c r="U181" s="18"/>
      <c r="V181" s="18"/>
      <c r="W181" s="18"/>
      <c r="X181" s="18"/>
      <c r="Y181" s="18"/>
      <c r="Z181" s="18"/>
    </row>
    <row r="182" spans="1:26" ht="15.75" customHeight="1">
      <c r="A182" s="18"/>
      <c r="B182" s="18"/>
      <c r="C182" s="18"/>
      <c r="D182" s="18"/>
      <c r="E182" s="19"/>
      <c r="F182" s="361"/>
      <c r="G182" s="360"/>
      <c r="H182" s="18"/>
      <c r="I182" s="18"/>
      <c r="J182" s="18"/>
      <c r="K182" s="18"/>
      <c r="L182" s="18"/>
      <c r="M182" s="18"/>
      <c r="N182" s="18"/>
      <c r="O182" s="18"/>
      <c r="P182" s="18"/>
      <c r="Q182" s="18"/>
      <c r="R182" s="18"/>
      <c r="S182" s="18"/>
      <c r="T182" s="18"/>
      <c r="U182" s="18"/>
      <c r="V182" s="18"/>
      <c r="W182" s="18"/>
      <c r="X182" s="18"/>
      <c r="Y182" s="18"/>
      <c r="Z182" s="18"/>
    </row>
    <row r="183" spans="1:26" ht="15.75" customHeight="1">
      <c r="A183" s="18"/>
      <c r="B183" s="18"/>
      <c r="C183" s="18"/>
      <c r="D183" s="18"/>
      <c r="E183" s="19"/>
      <c r="F183" s="361"/>
      <c r="G183" s="360"/>
      <c r="H183" s="18"/>
      <c r="I183" s="18"/>
      <c r="J183" s="18"/>
      <c r="K183" s="18"/>
      <c r="L183" s="18"/>
      <c r="M183" s="18"/>
      <c r="N183" s="18"/>
      <c r="O183" s="18"/>
      <c r="P183" s="18"/>
      <c r="Q183" s="18"/>
      <c r="R183" s="18"/>
      <c r="S183" s="18"/>
      <c r="T183" s="18"/>
      <c r="U183" s="18"/>
      <c r="V183" s="18"/>
      <c r="W183" s="18"/>
      <c r="X183" s="18"/>
      <c r="Y183" s="18"/>
      <c r="Z183" s="18"/>
    </row>
    <row r="184" spans="1:26" ht="15.75" customHeight="1">
      <c r="A184" s="18"/>
      <c r="B184" s="18"/>
      <c r="C184" s="18"/>
      <c r="D184" s="18"/>
      <c r="E184" s="19"/>
      <c r="F184" s="361"/>
      <c r="G184" s="360"/>
      <c r="H184" s="18"/>
      <c r="I184" s="18"/>
      <c r="J184" s="18"/>
      <c r="K184" s="18"/>
      <c r="L184" s="18"/>
      <c r="M184" s="18"/>
      <c r="N184" s="18"/>
      <c r="O184" s="18"/>
      <c r="P184" s="18"/>
      <c r="Q184" s="18"/>
      <c r="R184" s="18"/>
      <c r="S184" s="18"/>
      <c r="T184" s="18"/>
      <c r="U184" s="18"/>
      <c r="V184" s="18"/>
      <c r="W184" s="18"/>
      <c r="X184" s="18"/>
      <c r="Y184" s="18"/>
      <c r="Z184" s="18"/>
    </row>
    <row r="185" spans="1:26" ht="15.75" customHeight="1">
      <c r="A185" s="18"/>
      <c r="B185" s="18"/>
      <c r="C185" s="18"/>
      <c r="D185" s="18"/>
      <c r="E185" s="19"/>
      <c r="F185" s="361"/>
      <c r="G185" s="360"/>
      <c r="H185" s="18"/>
      <c r="I185" s="18"/>
      <c r="J185" s="18"/>
      <c r="K185" s="18"/>
      <c r="L185" s="18"/>
      <c r="M185" s="18"/>
      <c r="N185" s="18"/>
      <c r="O185" s="18"/>
      <c r="P185" s="18"/>
      <c r="Q185" s="18"/>
      <c r="R185" s="18"/>
      <c r="S185" s="18"/>
      <c r="T185" s="18"/>
      <c r="U185" s="18"/>
      <c r="V185" s="18"/>
      <c r="W185" s="18"/>
      <c r="X185" s="18"/>
      <c r="Y185" s="18"/>
      <c r="Z185" s="18"/>
    </row>
    <row r="186" spans="1:26" ht="15.75" customHeight="1">
      <c r="A186" s="18"/>
      <c r="B186" s="18"/>
      <c r="C186" s="18"/>
      <c r="D186" s="18"/>
      <c r="E186" s="19"/>
      <c r="F186" s="361"/>
      <c r="G186" s="360"/>
      <c r="H186" s="18"/>
      <c r="I186" s="18"/>
      <c r="J186" s="18"/>
      <c r="K186" s="18"/>
      <c r="L186" s="18"/>
      <c r="M186" s="18"/>
      <c r="N186" s="18"/>
      <c r="O186" s="18"/>
      <c r="P186" s="18"/>
      <c r="Q186" s="18"/>
      <c r="R186" s="18"/>
      <c r="S186" s="18"/>
      <c r="T186" s="18"/>
      <c r="U186" s="18"/>
      <c r="V186" s="18"/>
      <c r="W186" s="18"/>
      <c r="X186" s="18"/>
      <c r="Y186" s="18"/>
      <c r="Z186" s="18"/>
    </row>
    <row r="187" spans="1:26" ht="15.75" customHeight="1">
      <c r="A187" s="18"/>
      <c r="B187" s="18"/>
      <c r="C187" s="18"/>
      <c r="D187" s="18"/>
      <c r="E187" s="19"/>
      <c r="F187" s="361"/>
      <c r="G187" s="360"/>
      <c r="H187" s="18"/>
      <c r="I187" s="18"/>
      <c r="J187" s="18"/>
      <c r="K187" s="18"/>
      <c r="L187" s="18"/>
      <c r="M187" s="18"/>
      <c r="N187" s="18"/>
      <c r="O187" s="18"/>
      <c r="P187" s="18"/>
      <c r="Q187" s="18"/>
      <c r="R187" s="18"/>
      <c r="S187" s="18"/>
      <c r="T187" s="18"/>
      <c r="U187" s="18"/>
      <c r="V187" s="18"/>
      <c r="W187" s="18"/>
      <c r="X187" s="18"/>
      <c r="Y187" s="18"/>
      <c r="Z187" s="18"/>
    </row>
    <row r="188" spans="1:26" ht="15.75" customHeight="1">
      <c r="A188" s="18"/>
      <c r="B188" s="18"/>
      <c r="C188" s="18"/>
      <c r="D188" s="18"/>
      <c r="E188" s="19"/>
      <c r="F188" s="361"/>
      <c r="G188" s="360"/>
      <c r="H188" s="18"/>
      <c r="I188" s="18"/>
      <c r="J188" s="18"/>
      <c r="K188" s="18"/>
      <c r="L188" s="18"/>
      <c r="M188" s="18"/>
      <c r="N188" s="18"/>
      <c r="O188" s="18"/>
      <c r="P188" s="18"/>
      <c r="Q188" s="18"/>
      <c r="R188" s="18"/>
      <c r="S188" s="18"/>
      <c r="T188" s="18"/>
      <c r="U188" s="18"/>
      <c r="V188" s="18"/>
      <c r="W188" s="18"/>
      <c r="X188" s="18"/>
      <c r="Y188" s="18"/>
      <c r="Z188" s="18"/>
    </row>
    <row r="189" spans="1:26" ht="15.75" customHeight="1">
      <c r="A189" s="18"/>
      <c r="B189" s="18"/>
      <c r="C189" s="18"/>
      <c r="D189" s="18"/>
      <c r="E189" s="19"/>
      <c r="F189" s="361"/>
      <c r="G189" s="360"/>
      <c r="H189" s="18"/>
      <c r="I189" s="18"/>
      <c r="J189" s="18"/>
      <c r="K189" s="18"/>
      <c r="L189" s="18"/>
      <c r="M189" s="18"/>
      <c r="N189" s="18"/>
      <c r="O189" s="18"/>
      <c r="P189" s="18"/>
      <c r="Q189" s="18"/>
      <c r="R189" s="18"/>
      <c r="S189" s="18"/>
      <c r="T189" s="18"/>
      <c r="U189" s="18"/>
      <c r="V189" s="18"/>
      <c r="W189" s="18"/>
      <c r="X189" s="18"/>
      <c r="Y189" s="18"/>
      <c r="Z189" s="18"/>
    </row>
    <row r="190" spans="1:26" ht="15.75" customHeight="1">
      <c r="A190" s="18"/>
      <c r="B190" s="18"/>
      <c r="C190" s="18"/>
      <c r="D190" s="18"/>
      <c r="E190" s="19"/>
      <c r="F190" s="361"/>
      <c r="G190" s="360"/>
      <c r="H190" s="18"/>
      <c r="I190" s="18"/>
      <c r="J190" s="18"/>
      <c r="K190" s="18"/>
      <c r="L190" s="18"/>
      <c r="M190" s="18"/>
      <c r="N190" s="18"/>
      <c r="O190" s="18"/>
      <c r="P190" s="18"/>
      <c r="Q190" s="18"/>
      <c r="R190" s="18"/>
      <c r="S190" s="18"/>
      <c r="T190" s="18"/>
      <c r="U190" s="18"/>
      <c r="V190" s="18"/>
      <c r="W190" s="18"/>
      <c r="X190" s="18"/>
      <c r="Y190" s="18"/>
      <c r="Z190" s="18"/>
    </row>
    <row r="191" spans="1:26" ht="15.75" customHeight="1">
      <c r="A191" s="18"/>
      <c r="B191" s="18"/>
      <c r="C191" s="18"/>
      <c r="D191" s="18"/>
      <c r="E191" s="19"/>
      <c r="F191" s="361"/>
      <c r="G191" s="360"/>
      <c r="H191" s="18"/>
      <c r="I191" s="18"/>
      <c r="J191" s="18"/>
      <c r="K191" s="18"/>
      <c r="L191" s="18"/>
      <c r="M191" s="18"/>
      <c r="N191" s="18"/>
      <c r="O191" s="18"/>
      <c r="P191" s="18"/>
      <c r="Q191" s="18"/>
      <c r="R191" s="18"/>
      <c r="S191" s="18"/>
      <c r="T191" s="18"/>
      <c r="U191" s="18"/>
      <c r="V191" s="18"/>
      <c r="W191" s="18"/>
      <c r="X191" s="18"/>
      <c r="Y191" s="18"/>
      <c r="Z191" s="18"/>
    </row>
    <row r="192" spans="1:26" ht="15.75" customHeight="1">
      <c r="A192" s="18"/>
      <c r="B192" s="18"/>
      <c r="C192" s="18"/>
      <c r="D192" s="18"/>
      <c r="E192" s="19"/>
      <c r="F192" s="361"/>
      <c r="G192" s="360"/>
      <c r="H192" s="18"/>
      <c r="I192" s="18"/>
      <c r="J192" s="18"/>
      <c r="K192" s="18"/>
      <c r="L192" s="18"/>
      <c r="M192" s="18"/>
      <c r="N192" s="18"/>
      <c r="O192" s="18"/>
      <c r="P192" s="18"/>
      <c r="Q192" s="18"/>
      <c r="R192" s="18"/>
      <c r="S192" s="18"/>
      <c r="T192" s="18"/>
      <c r="U192" s="18"/>
      <c r="V192" s="18"/>
      <c r="W192" s="18"/>
      <c r="X192" s="18"/>
      <c r="Y192" s="18"/>
      <c r="Z192" s="18"/>
    </row>
    <row r="193" spans="1:26" ht="15.75" customHeight="1">
      <c r="A193" s="18"/>
      <c r="B193" s="18"/>
      <c r="C193" s="18"/>
      <c r="D193" s="18"/>
      <c r="E193" s="19"/>
      <c r="F193" s="361"/>
      <c r="G193" s="360"/>
      <c r="H193" s="18"/>
      <c r="I193" s="18"/>
      <c r="J193" s="18"/>
      <c r="K193" s="18"/>
      <c r="L193" s="18"/>
      <c r="M193" s="18"/>
      <c r="N193" s="18"/>
      <c r="O193" s="18"/>
      <c r="P193" s="18"/>
      <c r="Q193" s="18"/>
      <c r="R193" s="18"/>
      <c r="S193" s="18"/>
      <c r="T193" s="18"/>
      <c r="U193" s="18"/>
      <c r="V193" s="18"/>
      <c r="W193" s="18"/>
      <c r="X193" s="18"/>
      <c r="Y193" s="18"/>
      <c r="Z193" s="18"/>
    </row>
    <row r="194" spans="1:26" ht="15.75" customHeight="1">
      <c r="A194" s="18"/>
      <c r="B194" s="18"/>
      <c r="C194" s="18"/>
      <c r="D194" s="18"/>
      <c r="E194" s="19"/>
      <c r="F194" s="361"/>
      <c r="G194" s="360"/>
      <c r="H194" s="18"/>
      <c r="I194" s="18"/>
      <c r="J194" s="18"/>
      <c r="K194" s="18"/>
      <c r="L194" s="18"/>
      <c r="M194" s="18"/>
      <c r="N194" s="18"/>
      <c r="O194" s="18"/>
      <c r="P194" s="18"/>
      <c r="Q194" s="18"/>
      <c r="R194" s="18"/>
      <c r="S194" s="18"/>
      <c r="T194" s="18"/>
      <c r="U194" s="18"/>
      <c r="V194" s="18"/>
      <c r="W194" s="18"/>
      <c r="X194" s="18"/>
      <c r="Y194" s="18"/>
      <c r="Z194" s="18"/>
    </row>
    <row r="195" spans="1:26" ht="15.75" customHeight="1">
      <c r="A195" s="18"/>
      <c r="B195" s="18"/>
      <c r="C195" s="18"/>
      <c r="D195" s="18"/>
      <c r="E195" s="19"/>
      <c r="F195" s="361"/>
      <c r="G195" s="360"/>
      <c r="H195" s="18"/>
      <c r="I195" s="18"/>
      <c r="J195" s="18"/>
      <c r="K195" s="18"/>
      <c r="L195" s="18"/>
      <c r="M195" s="18"/>
      <c r="N195" s="18"/>
      <c r="O195" s="18"/>
      <c r="P195" s="18"/>
      <c r="Q195" s="18"/>
      <c r="R195" s="18"/>
      <c r="S195" s="18"/>
      <c r="T195" s="18"/>
      <c r="U195" s="18"/>
      <c r="V195" s="18"/>
      <c r="W195" s="18"/>
      <c r="X195" s="18"/>
      <c r="Y195" s="18"/>
      <c r="Z195" s="18"/>
    </row>
    <row r="196" spans="1:26" ht="15.75" customHeight="1">
      <c r="A196" s="18"/>
      <c r="B196" s="18"/>
      <c r="C196" s="18"/>
      <c r="D196" s="18"/>
      <c r="E196" s="19"/>
      <c r="F196" s="361"/>
      <c r="G196" s="360"/>
      <c r="H196" s="18"/>
      <c r="I196" s="18"/>
      <c r="J196" s="18"/>
      <c r="K196" s="18"/>
      <c r="L196" s="18"/>
      <c r="M196" s="18"/>
      <c r="N196" s="18"/>
      <c r="O196" s="18"/>
      <c r="P196" s="18"/>
      <c r="Q196" s="18"/>
      <c r="R196" s="18"/>
      <c r="S196" s="18"/>
      <c r="T196" s="18"/>
      <c r="U196" s="18"/>
      <c r="V196" s="18"/>
      <c r="W196" s="18"/>
      <c r="X196" s="18"/>
      <c r="Y196" s="18"/>
      <c r="Z196" s="18"/>
    </row>
    <row r="197" spans="1:26" ht="15.75" customHeight="1">
      <c r="A197" s="18"/>
      <c r="B197" s="18"/>
      <c r="C197" s="18"/>
      <c r="D197" s="18"/>
      <c r="E197" s="19"/>
      <c r="F197" s="361"/>
      <c r="G197" s="360"/>
      <c r="H197" s="18"/>
      <c r="I197" s="18"/>
      <c r="J197" s="18"/>
      <c r="K197" s="18"/>
      <c r="L197" s="18"/>
      <c r="M197" s="18"/>
      <c r="N197" s="18"/>
      <c r="O197" s="18"/>
      <c r="P197" s="18"/>
      <c r="Q197" s="18"/>
      <c r="R197" s="18"/>
      <c r="S197" s="18"/>
      <c r="T197" s="18"/>
      <c r="U197" s="18"/>
      <c r="V197" s="18"/>
      <c r="W197" s="18"/>
      <c r="X197" s="18"/>
      <c r="Y197" s="18"/>
      <c r="Z197" s="18"/>
    </row>
    <row r="198" spans="1:26" ht="15.75" customHeight="1">
      <c r="A198" s="18"/>
      <c r="B198" s="18"/>
      <c r="C198" s="18"/>
      <c r="D198" s="18"/>
      <c r="E198" s="19"/>
      <c r="F198" s="361"/>
      <c r="G198" s="360"/>
      <c r="H198" s="18"/>
      <c r="I198" s="18"/>
      <c r="J198" s="18"/>
      <c r="K198" s="18"/>
      <c r="L198" s="18"/>
      <c r="M198" s="18"/>
      <c r="N198" s="18"/>
      <c r="O198" s="18"/>
      <c r="P198" s="18"/>
      <c r="Q198" s="18"/>
      <c r="R198" s="18"/>
      <c r="S198" s="18"/>
      <c r="T198" s="18"/>
      <c r="U198" s="18"/>
      <c r="V198" s="18"/>
      <c r="W198" s="18"/>
      <c r="X198" s="18"/>
      <c r="Y198" s="18"/>
      <c r="Z198" s="18"/>
    </row>
    <row r="199" spans="1:26" ht="15.75" customHeight="1">
      <c r="A199" s="18"/>
      <c r="B199" s="18"/>
      <c r="C199" s="18"/>
      <c r="D199" s="18"/>
      <c r="E199" s="19"/>
      <c r="F199" s="361"/>
      <c r="G199" s="360"/>
      <c r="H199" s="18"/>
      <c r="I199" s="18"/>
      <c r="J199" s="18"/>
      <c r="K199" s="18"/>
      <c r="L199" s="18"/>
      <c r="M199" s="18"/>
      <c r="N199" s="18"/>
      <c r="O199" s="18"/>
      <c r="P199" s="18"/>
      <c r="Q199" s="18"/>
      <c r="R199" s="18"/>
      <c r="S199" s="18"/>
      <c r="T199" s="18"/>
      <c r="U199" s="18"/>
      <c r="V199" s="18"/>
      <c r="W199" s="18"/>
      <c r="X199" s="18"/>
      <c r="Y199" s="18"/>
      <c r="Z199" s="18"/>
    </row>
    <row r="200" spans="1:26" ht="15.75" customHeight="1">
      <c r="A200" s="18"/>
      <c r="B200" s="18"/>
      <c r="C200" s="18"/>
      <c r="D200" s="18"/>
      <c r="E200" s="19"/>
      <c r="F200" s="361"/>
      <c r="G200" s="360"/>
      <c r="H200" s="18"/>
      <c r="I200" s="18"/>
      <c r="J200" s="18"/>
      <c r="K200" s="18"/>
      <c r="L200" s="18"/>
      <c r="M200" s="18"/>
      <c r="N200" s="18"/>
      <c r="O200" s="18"/>
      <c r="P200" s="18"/>
      <c r="Q200" s="18"/>
      <c r="R200" s="18"/>
      <c r="S200" s="18"/>
      <c r="T200" s="18"/>
      <c r="U200" s="18"/>
      <c r="V200" s="18"/>
      <c r="W200" s="18"/>
      <c r="X200" s="18"/>
      <c r="Y200" s="18"/>
      <c r="Z200" s="18"/>
    </row>
    <row r="201" spans="1:26" ht="15.75" customHeight="1">
      <c r="A201" s="18"/>
      <c r="B201" s="18"/>
      <c r="C201" s="18"/>
      <c r="D201" s="18"/>
      <c r="E201" s="19"/>
      <c r="F201" s="361"/>
      <c r="G201" s="360"/>
      <c r="H201" s="18"/>
      <c r="I201" s="18"/>
      <c r="J201" s="18"/>
      <c r="K201" s="18"/>
      <c r="L201" s="18"/>
      <c r="M201" s="18"/>
      <c r="N201" s="18"/>
      <c r="O201" s="18"/>
      <c r="P201" s="18"/>
      <c r="Q201" s="18"/>
      <c r="R201" s="18"/>
      <c r="S201" s="18"/>
      <c r="T201" s="18"/>
      <c r="U201" s="18"/>
      <c r="V201" s="18"/>
      <c r="W201" s="18"/>
      <c r="X201" s="18"/>
      <c r="Y201" s="18"/>
      <c r="Z201" s="18"/>
    </row>
    <row r="202" spans="1:26" ht="15.75" customHeight="1">
      <c r="A202" s="18"/>
      <c r="B202" s="18"/>
      <c r="C202" s="18"/>
      <c r="D202" s="18"/>
      <c r="E202" s="19"/>
      <c r="F202" s="361"/>
      <c r="G202" s="360"/>
      <c r="H202" s="18"/>
      <c r="I202" s="18"/>
      <c r="J202" s="18"/>
      <c r="K202" s="18"/>
      <c r="L202" s="18"/>
      <c r="M202" s="18"/>
      <c r="N202" s="18"/>
      <c r="O202" s="18"/>
      <c r="P202" s="18"/>
      <c r="Q202" s="18"/>
      <c r="R202" s="18"/>
      <c r="S202" s="18"/>
      <c r="T202" s="18"/>
      <c r="U202" s="18"/>
      <c r="V202" s="18"/>
      <c r="W202" s="18"/>
      <c r="X202" s="18"/>
      <c r="Y202" s="18"/>
      <c r="Z202" s="18"/>
    </row>
    <row r="203" spans="1:26" ht="15.75" customHeight="1">
      <c r="A203" s="18"/>
      <c r="B203" s="18"/>
      <c r="C203" s="18"/>
      <c r="D203" s="18"/>
      <c r="E203" s="19"/>
      <c r="F203" s="361"/>
      <c r="G203" s="360"/>
      <c r="H203" s="18"/>
      <c r="I203" s="18"/>
      <c r="J203" s="18"/>
      <c r="K203" s="18"/>
      <c r="L203" s="18"/>
      <c r="M203" s="18"/>
      <c r="N203" s="18"/>
      <c r="O203" s="18"/>
      <c r="P203" s="18"/>
      <c r="Q203" s="18"/>
      <c r="R203" s="18"/>
      <c r="S203" s="18"/>
      <c r="T203" s="18"/>
      <c r="U203" s="18"/>
      <c r="V203" s="18"/>
      <c r="W203" s="18"/>
      <c r="X203" s="18"/>
      <c r="Y203" s="18"/>
      <c r="Z203" s="18"/>
    </row>
    <row r="204" spans="1:26" ht="15.75" customHeight="1">
      <c r="A204" s="18"/>
      <c r="B204" s="18"/>
      <c r="C204" s="18"/>
      <c r="D204" s="18"/>
      <c r="E204" s="19"/>
      <c r="F204" s="361"/>
      <c r="G204" s="360"/>
      <c r="H204" s="18"/>
      <c r="I204" s="18"/>
      <c r="J204" s="18"/>
      <c r="K204" s="18"/>
      <c r="L204" s="18"/>
      <c r="M204" s="18"/>
      <c r="N204" s="18"/>
      <c r="O204" s="18"/>
      <c r="P204" s="18"/>
      <c r="Q204" s="18"/>
      <c r="R204" s="18"/>
      <c r="S204" s="18"/>
      <c r="T204" s="18"/>
      <c r="U204" s="18"/>
      <c r="V204" s="18"/>
      <c r="W204" s="18"/>
      <c r="X204" s="18"/>
      <c r="Y204" s="18"/>
      <c r="Z204" s="18"/>
    </row>
    <row r="205" spans="1:26" ht="15.75" customHeight="1">
      <c r="A205" s="18"/>
      <c r="B205" s="18"/>
      <c r="C205" s="18"/>
      <c r="D205" s="18"/>
      <c r="E205" s="19"/>
      <c r="F205" s="361"/>
      <c r="G205" s="360"/>
      <c r="H205" s="18"/>
      <c r="I205" s="18"/>
      <c r="J205" s="18"/>
      <c r="K205" s="18"/>
      <c r="L205" s="18"/>
      <c r="M205" s="18"/>
      <c r="N205" s="18"/>
      <c r="O205" s="18"/>
      <c r="P205" s="18"/>
      <c r="Q205" s="18"/>
      <c r="R205" s="18"/>
      <c r="S205" s="18"/>
      <c r="T205" s="18"/>
      <c r="U205" s="18"/>
      <c r="V205" s="18"/>
      <c r="W205" s="18"/>
      <c r="X205" s="18"/>
      <c r="Y205" s="18"/>
      <c r="Z205" s="18"/>
    </row>
    <row r="206" spans="1:26" ht="15.75" customHeight="1">
      <c r="A206" s="18"/>
      <c r="B206" s="18"/>
      <c r="C206" s="18"/>
      <c r="D206" s="18"/>
      <c r="E206" s="19"/>
      <c r="F206" s="361"/>
      <c r="G206" s="360"/>
      <c r="H206" s="18"/>
      <c r="I206" s="18"/>
      <c r="J206" s="18"/>
      <c r="K206" s="18"/>
      <c r="L206" s="18"/>
      <c r="M206" s="18"/>
      <c r="N206" s="18"/>
      <c r="O206" s="18"/>
      <c r="P206" s="18"/>
      <c r="Q206" s="18"/>
      <c r="R206" s="18"/>
      <c r="S206" s="18"/>
      <c r="T206" s="18"/>
      <c r="U206" s="18"/>
      <c r="V206" s="18"/>
      <c r="W206" s="18"/>
      <c r="X206" s="18"/>
      <c r="Y206" s="18"/>
      <c r="Z206" s="18"/>
    </row>
    <row r="207" spans="1:26" ht="15.75" customHeight="1">
      <c r="A207" s="18"/>
      <c r="B207" s="18"/>
      <c r="C207" s="18"/>
      <c r="D207" s="18"/>
      <c r="E207" s="19"/>
      <c r="F207" s="361"/>
      <c r="G207" s="360"/>
      <c r="H207" s="18"/>
      <c r="I207" s="18"/>
      <c r="J207" s="18"/>
      <c r="K207" s="18"/>
      <c r="L207" s="18"/>
      <c r="M207" s="18"/>
      <c r="N207" s="18"/>
      <c r="O207" s="18"/>
      <c r="P207" s="18"/>
      <c r="Q207" s="18"/>
      <c r="R207" s="18"/>
      <c r="S207" s="18"/>
      <c r="T207" s="18"/>
      <c r="U207" s="18"/>
      <c r="V207" s="18"/>
      <c r="W207" s="18"/>
      <c r="X207" s="18"/>
      <c r="Y207" s="18"/>
      <c r="Z207" s="18"/>
    </row>
    <row r="208" spans="1:26" ht="15.75" customHeight="1">
      <c r="A208" s="18"/>
      <c r="B208" s="18"/>
      <c r="C208" s="18"/>
      <c r="D208" s="18"/>
      <c r="E208" s="19"/>
      <c r="F208" s="361"/>
      <c r="G208" s="360"/>
      <c r="H208" s="18"/>
      <c r="I208" s="18"/>
      <c r="J208" s="18"/>
      <c r="K208" s="18"/>
      <c r="L208" s="18"/>
      <c r="M208" s="18"/>
      <c r="N208" s="18"/>
      <c r="O208" s="18"/>
      <c r="P208" s="18"/>
      <c r="Q208" s="18"/>
      <c r="R208" s="18"/>
      <c r="S208" s="18"/>
      <c r="T208" s="18"/>
      <c r="U208" s="18"/>
      <c r="V208" s="18"/>
      <c r="W208" s="18"/>
      <c r="X208" s="18"/>
      <c r="Y208" s="18"/>
      <c r="Z208" s="18"/>
    </row>
    <row r="209" spans="1:26" ht="15.75" customHeight="1">
      <c r="A209" s="18"/>
      <c r="B209" s="18"/>
      <c r="C209" s="18"/>
      <c r="D209" s="18"/>
      <c r="E209" s="19"/>
      <c r="F209" s="361"/>
      <c r="G209" s="360"/>
      <c r="H209" s="18"/>
      <c r="I209" s="18"/>
      <c r="J209" s="18"/>
      <c r="K209" s="18"/>
      <c r="L209" s="18"/>
      <c r="M209" s="18"/>
      <c r="N209" s="18"/>
      <c r="O209" s="18"/>
      <c r="P209" s="18"/>
      <c r="Q209" s="18"/>
      <c r="R209" s="18"/>
      <c r="S209" s="18"/>
      <c r="T209" s="18"/>
      <c r="U209" s="18"/>
      <c r="V209" s="18"/>
      <c r="W209" s="18"/>
      <c r="X209" s="18"/>
      <c r="Y209" s="18"/>
      <c r="Z209" s="18"/>
    </row>
    <row r="210" spans="1:26" ht="15.75" customHeight="1">
      <c r="A210" s="18"/>
      <c r="B210" s="18"/>
      <c r="C210" s="18"/>
      <c r="D210" s="18"/>
      <c r="E210" s="19"/>
      <c r="F210" s="361"/>
      <c r="G210" s="360"/>
      <c r="H210" s="18"/>
      <c r="I210" s="18"/>
      <c r="J210" s="18"/>
      <c r="K210" s="18"/>
      <c r="L210" s="18"/>
      <c r="M210" s="18"/>
      <c r="N210" s="18"/>
      <c r="O210" s="18"/>
      <c r="P210" s="18"/>
      <c r="Q210" s="18"/>
      <c r="R210" s="18"/>
      <c r="S210" s="18"/>
      <c r="T210" s="18"/>
      <c r="U210" s="18"/>
      <c r="V210" s="18"/>
      <c r="W210" s="18"/>
      <c r="X210" s="18"/>
      <c r="Y210" s="18"/>
      <c r="Z210" s="18"/>
    </row>
    <row r="211" spans="1:26" ht="15.75" customHeight="1">
      <c r="A211" s="18"/>
      <c r="B211" s="18"/>
      <c r="C211" s="18"/>
      <c r="D211" s="18"/>
      <c r="E211" s="19"/>
      <c r="F211" s="361"/>
      <c r="G211" s="360"/>
      <c r="H211" s="18"/>
      <c r="I211" s="18"/>
      <c r="J211" s="18"/>
      <c r="K211" s="18"/>
      <c r="L211" s="18"/>
      <c r="M211" s="18"/>
      <c r="N211" s="18"/>
      <c r="O211" s="18"/>
      <c r="P211" s="18"/>
      <c r="Q211" s="18"/>
      <c r="R211" s="18"/>
      <c r="S211" s="18"/>
      <c r="T211" s="18"/>
      <c r="U211" s="18"/>
      <c r="V211" s="18"/>
      <c r="W211" s="18"/>
      <c r="X211" s="18"/>
      <c r="Y211" s="18"/>
      <c r="Z211" s="18"/>
    </row>
    <row r="212" spans="1:26" ht="15.75" customHeight="1">
      <c r="A212" s="18"/>
      <c r="B212" s="18"/>
      <c r="C212" s="18"/>
      <c r="D212" s="18"/>
      <c r="E212" s="19"/>
      <c r="F212" s="361"/>
      <c r="G212" s="360"/>
      <c r="H212" s="18"/>
      <c r="I212" s="18"/>
      <c r="J212" s="18"/>
      <c r="K212" s="18"/>
      <c r="L212" s="18"/>
      <c r="M212" s="18"/>
      <c r="N212" s="18"/>
      <c r="O212" s="18"/>
      <c r="P212" s="18"/>
      <c r="Q212" s="18"/>
      <c r="R212" s="18"/>
      <c r="S212" s="18"/>
      <c r="T212" s="18"/>
      <c r="U212" s="18"/>
      <c r="V212" s="18"/>
      <c r="W212" s="18"/>
      <c r="X212" s="18"/>
      <c r="Y212" s="18"/>
      <c r="Z212" s="18"/>
    </row>
    <row r="213" spans="1:26" ht="15.75" customHeight="1">
      <c r="A213" s="18"/>
      <c r="B213" s="18"/>
      <c r="C213" s="18"/>
      <c r="D213" s="18"/>
      <c r="E213" s="19"/>
      <c r="F213" s="361"/>
      <c r="G213" s="360"/>
      <c r="H213" s="18"/>
      <c r="I213" s="18"/>
      <c r="J213" s="18"/>
      <c r="K213" s="18"/>
      <c r="L213" s="18"/>
      <c r="M213" s="18"/>
      <c r="N213" s="18"/>
      <c r="O213" s="18"/>
      <c r="P213" s="18"/>
      <c r="Q213" s="18"/>
      <c r="R213" s="18"/>
      <c r="S213" s="18"/>
      <c r="T213" s="18"/>
      <c r="U213" s="18"/>
      <c r="V213" s="18"/>
      <c r="W213" s="18"/>
      <c r="X213" s="18"/>
      <c r="Y213" s="18"/>
      <c r="Z213" s="18"/>
    </row>
    <row r="214" spans="1:26" ht="15.75" customHeight="1">
      <c r="A214" s="18"/>
      <c r="B214" s="18"/>
      <c r="C214" s="18"/>
      <c r="D214" s="18"/>
      <c r="E214" s="19"/>
      <c r="F214" s="361"/>
      <c r="G214" s="360"/>
      <c r="H214" s="18"/>
      <c r="I214" s="18"/>
      <c r="J214" s="18"/>
      <c r="K214" s="18"/>
      <c r="L214" s="18"/>
      <c r="M214" s="18"/>
      <c r="N214" s="18"/>
      <c r="O214" s="18"/>
      <c r="P214" s="18"/>
      <c r="Q214" s="18"/>
      <c r="R214" s="18"/>
      <c r="S214" s="18"/>
      <c r="T214" s="18"/>
      <c r="U214" s="18"/>
      <c r="V214" s="18"/>
      <c r="W214" s="18"/>
      <c r="X214" s="18"/>
      <c r="Y214" s="18"/>
      <c r="Z214" s="18"/>
    </row>
    <row r="215" spans="1:26" ht="15.75" customHeight="1">
      <c r="A215" s="18"/>
      <c r="B215" s="18"/>
      <c r="C215" s="18"/>
      <c r="D215" s="18"/>
      <c r="E215" s="19"/>
      <c r="F215" s="361"/>
      <c r="G215" s="360"/>
      <c r="H215" s="18"/>
      <c r="I215" s="18"/>
      <c r="J215" s="18"/>
      <c r="K215" s="18"/>
      <c r="L215" s="18"/>
      <c r="M215" s="18"/>
      <c r="N215" s="18"/>
      <c r="O215" s="18"/>
      <c r="P215" s="18"/>
      <c r="Q215" s="18"/>
      <c r="R215" s="18"/>
      <c r="S215" s="18"/>
      <c r="T215" s="18"/>
      <c r="U215" s="18"/>
      <c r="V215" s="18"/>
      <c r="W215" s="18"/>
      <c r="X215" s="18"/>
      <c r="Y215" s="18"/>
      <c r="Z215" s="18"/>
    </row>
    <row r="216" spans="1:26" ht="15.75" customHeight="1">
      <c r="A216" s="18"/>
      <c r="B216" s="18"/>
      <c r="C216" s="18"/>
      <c r="D216" s="18"/>
      <c r="E216" s="19"/>
      <c r="F216" s="361"/>
      <c r="G216" s="360"/>
      <c r="H216" s="18"/>
      <c r="I216" s="18"/>
      <c r="J216" s="18"/>
      <c r="K216" s="18"/>
      <c r="L216" s="18"/>
      <c r="M216" s="18"/>
      <c r="N216" s="18"/>
      <c r="O216" s="18"/>
      <c r="P216" s="18"/>
      <c r="Q216" s="18"/>
      <c r="R216" s="18"/>
      <c r="S216" s="18"/>
      <c r="T216" s="18"/>
      <c r="U216" s="18"/>
      <c r="V216" s="18"/>
      <c r="W216" s="18"/>
      <c r="X216" s="18"/>
      <c r="Y216" s="18"/>
      <c r="Z216" s="18"/>
    </row>
    <row r="217" spans="1:26" ht="15.75" customHeight="1">
      <c r="A217" s="18"/>
      <c r="B217" s="18"/>
      <c r="C217" s="18"/>
      <c r="D217" s="18"/>
      <c r="E217" s="19"/>
      <c r="F217" s="361"/>
      <c r="G217" s="360"/>
      <c r="H217" s="18"/>
      <c r="I217" s="18"/>
      <c r="J217" s="18"/>
      <c r="K217" s="18"/>
      <c r="L217" s="18"/>
      <c r="M217" s="18"/>
      <c r="N217" s="18"/>
      <c r="O217" s="18"/>
      <c r="P217" s="18"/>
      <c r="Q217" s="18"/>
      <c r="R217" s="18"/>
      <c r="S217" s="18"/>
      <c r="T217" s="18"/>
      <c r="U217" s="18"/>
      <c r="V217" s="18"/>
      <c r="W217" s="18"/>
      <c r="X217" s="18"/>
      <c r="Y217" s="18"/>
      <c r="Z217" s="18"/>
    </row>
    <row r="218" spans="1:26" ht="15.75" customHeight="1">
      <c r="A218" s="18"/>
      <c r="B218" s="18"/>
      <c r="C218" s="18"/>
      <c r="D218" s="18"/>
      <c r="E218" s="19"/>
      <c r="F218" s="361"/>
      <c r="G218" s="360"/>
      <c r="H218" s="18"/>
      <c r="I218" s="18"/>
      <c r="J218" s="18"/>
      <c r="K218" s="18"/>
      <c r="L218" s="18"/>
      <c r="M218" s="18"/>
      <c r="N218" s="18"/>
      <c r="O218" s="18"/>
      <c r="P218" s="18"/>
      <c r="Q218" s="18"/>
      <c r="R218" s="18"/>
      <c r="S218" s="18"/>
      <c r="T218" s="18"/>
      <c r="U218" s="18"/>
      <c r="V218" s="18"/>
      <c r="W218" s="18"/>
      <c r="X218" s="18"/>
      <c r="Y218" s="18"/>
      <c r="Z218" s="18"/>
    </row>
    <row r="219" spans="1:26" ht="15.75" customHeight="1">
      <c r="A219" s="18"/>
      <c r="B219" s="18"/>
      <c r="C219" s="18"/>
      <c r="D219" s="18"/>
      <c r="E219" s="19"/>
      <c r="F219" s="361"/>
      <c r="G219" s="360"/>
      <c r="H219" s="18"/>
      <c r="I219" s="18"/>
      <c r="J219" s="18"/>
      <c r="K219" s="18"/>
      <c r="L219" s="18"/>
      <c r="M219" s="18"/>
      <c r="N219" s="18"/>
      <c r="O219" s="18"/>
      <c r="P219" s="18"/>
      <c r="Q219" s="18"/>
      <c r="R219" s="18"/>
      <c r="S219" s="18"/>
      <c r="T219" s="18"/>
      <c r="U219" s="18"/>
      <c r="V219" s="18"/>
      <c r="W219" s="18"/>
      <c r="X219" s="18"/>
      <c r="Y219" s="18"/>
      <c r="Z219" s="18"/>
    </row>
    <row r="220" spans="1:26" ht="15.75" customHeight="1">
      <c r="A220" s="18"/>
      <c r="B220" s="18"/>
      <c r="C220" s="18"/>
      <c r="D220" s="18"/>
      <c r="E220" s="19"/>
      <c r="F220" s="361"/>
      <c r="G220" s="360"/>
      <c r="H220" s="18"/>
      <c r="I220" s="18"/>
      <c r="J220" s="18"/>
      <c r="K220" s="18"/>
      <c r="L220" s="18"/>
      <c r="M220" s="18"/>
      <c r="N220" s="18"/>
      <c r="O220" s="18"/>
      <c r="P220" s="18"/>
      <c r="Q220" s="18"/>
      <c r="R220" s="18"/>
      <c r="S220" s="18"/>
      <c r="T220" s="18"/>
      <c r="U220" s="18"/>
      <c r="V220" s="18"/>
      <c r="W220" s="18"/>
      <c r="X220" s="18"/>
      <c r="Y220" s="18"/>
      <c r="Z220" s="18"/>
    </row>
    <row r="221" spans="1:26" ht="15.75" customHeight="1">
      <c r="A221" s="18"/>
      <c r="B221" s="18"/>
      <c r="C221" s="18"/>
      <c r="D221" s="18"/>
      <c r="E221" s="19"/>
      <c r="F221" s="361"/>
      <c r="G221" s="360"/>
      <c r="H221" s="18"/>
      <c r="I221" s="18"/>
      <c r="J221" s="18"/>
      <c r="K221" s="18"/>
      <c r="L221" s="18"/>
      <c r="M221" s="18"/>
      <c r="N221" s="18"/>
      <c r="O221" s="18"/>
      <c r="P221" s="18"/>
      <c r="Q221" s="18"/>
      <c r="R221" s="18"/>
      <c r="S221" s="18"/>
      <c r="T221" s="18"/>
      <c r="U221" s="18"/>
      <c r="V221" s="18"/>
      <c r="W221" s="18"/>
      <c r="X221" s="18"/>
      <c r="Y221" s="18"/>
      <c r="Z221" s="18"/>
    </row>
    <row r="222" spans="1:26" ht="15.75" customHeight="1">
      <c r="A222" s="18"/>
      <c r="B222" s="18"/>
      <c r="C222" s="18"/>
      <c r="D222" s="18"/>
      <c r="E222" s="19"/>
      <c r="F222" s="361"/>
      <c r="G222" s="360"/>
      <c r="H222" s="18"/>
      <c r="I222" s="18"/>
      <c r="J222" s="18"/>
      <c r="K222" s="18"/>
      <c r="L222" s="18"/>
      <c r="M222" s="18"/>
      <c r="N222" s="18"/>
      <c r="O222" s="18"/>
      <c r="P222" s="18"/>
      <c r="Q222" s="18"/>
      <c r="R222" s="18"/>
      <c r="S222" s="18"/>
      <c r="T222" s="18"/>
      <c r="U222" s="18"/>
      <c r="V222" s="18"/>
      <c r="W222" s="18"/>
      <c r="X222" s="18"/>
      <c r="Y222" s="18"/>
      <c r="Z222" s="18"/>
    </row>
    <row r="223" spans="1:26" ht="15.75" customHeight="1">
      <c r="A223" s="18"/>
      <c r="B223" s="18"/>
      <c r="C223" s="18"/>
      <c r="D223" s="18"/>
      <c r="E223" s="19"/>
      <c r="F223" s="361"/>
      <c r="G223" s="360"/>
      <c r="H223" s="18"/>
      <c r="I223" s="18"/>
      <c r="J223" s="18"/>
      <c r="K223" s="18"/>
      <c r="L223" s="18"/>
      <c r="M223" s="18"/>
      <c r="N223" s="18"/>
      <c r="O223" s="18"/>
      <c r="P223" s="18"/>
      <c r="Q223" s="18"/>
      <c r="R223" s="18"/>
      <c r="S223" s="18"/>
      <c r="T223" s="18"/>
      <c r="U223" s="18"/>
      <c r="V223" s="18"/>
      <c r="W223" s="18"/>
      <c r="X223" s="18"/>
      <c r="Y223" s="18"/>
      <c r="Z223" s="18"/>
    </row>
    <row r="224" spans="1:26" ht="15.75" customHeight="1">
      <c r="A224" s="18"/>
      <c r="B224" s="18"/>
      <c r="C224" s="18"/>
      <c r="D224" s="18"/>
      <c r="E224" s="19"/>
      <c r="F224" s="361"/>
      <c r="G224" s="360"/>
      <c r="H224" s="18"/>
      <c r="I224" s="18"/>
      <c r="J224" s="18"/>
      <c r="K224" s="18"/>
      <c r="L224" s="18"/>
      <c r="M224" s="18"/>
      <c r="N224" s="18"/>
      <c r="O224" s="18"/>
      <c r="P224" s="18"/>
      <c r="Q224" s="18"/>
      <c r="R224" s="18"/>
      <c r="S224" s="18"/>
      <c r="T224" s="18"/>
      <c r="U224" s="18"/>
      <c r="V224" s="18"/>
      <c r="W224" s="18"/>
      <c r="X224" s="18"/>
      <c r="Y224" s="18"/>
      <c r="Z224" s="18"/>
    </row>
    <row r="225" spans="1:26" ht="15.75" customHeight="1">
      <c r="A225" s="18"/>
      <c r="B225" s="18"/>
      <c r="C225" s="18"/>
      <c r="D225" s="18"/>
      <c r="E225" s="19"/>
      <c r="F225" s="361"/>
      <c r="G225" s="360"/>
      <c r="H225" s="18"/>
      <c r="I225" s="18"/>
      <c r="J225" s="18"/>
      <c r="K225" s="18"/>
      <c r="L225" s="18"/>
      <c r="M225" s="18"/>
      <c r="N225" s="18"/>
      <c r="O225" s="18"/>
      <c r="P225" s="18"/>
      <c r="Q225" s="18"/>
      <c r="R225" s="18"/>
      <c r="S225" s="18"/>
      <c r="T225" s="18"/>
      <c r="U225" s="18"/>
      <c r="V225" s="18"/>
      <c r="W225" s="18"/>
      <c r="X225" s="18"/>
      <c r="Y225" s="18"/>
      <c r="Z225" s="18"/>
    </row>
    <row r="226" spans="1:26" ht="15.75" customHeight="1">
      <c r="A226" s="18"/>
      <c r="B226" s="18"/>
      <c r="C226" s="18"/>
      <c r="D226" s="18"/>
      <c r="E226" s="19"/>
      <c r="F226" s="361"/>
      <c r="G226" s="360"/>
      <c r="H226" s="18"/>
      <c r="I226" s="18"/>
      <c r="J226" s="18"/>
      <c r="K226" s="18"/>
      <c r="L226" s="18"/>
      <c r="M226" s="18"/>
      <c r="N226" s="18"/>
      <c r="O226" s="18"/>
      <c r="P226" s="18"/>
      <c r="Q226" s="18"/>
      <c r="R226" s="18"/>
      <c r="S226" s="18"/>
      <c r="T226" s="18"/>
      <c r="U226" s="18"/>
      <c r="V226" s="18"/>
      <c r="W226" s="18"/>
      <c r="X226" s="18"/>
      <c r="Y226" s="18"/>
      <c r="Z226" s="18"/>
    </row>
    <row r="227" spans="1:26" ht="15.75" customHeight="1">
      <c r="A227" s="18"/>
      <c r="B227" s="18"/>
      <c r="C227" s="18"/>
      <c r="D227" s="18"/>
      <c r="E227" s="19"/>
      <c r="F227" s="361"/>
      <c r="G227" s="360"/>
      <c r="H227" s="18"/>
      <c r="I227" s="18"/>
      <c r="J227" s="18"/>
      <c r="K227" s="18"/>
      <c r="L227" s="18"/>
      <c r="M227" s="18"/>
      <c r="N227" s="18"/>
      <c r="O227" s="18"/>
      <c r="P227" s="18"/>
      <c r="Q227" s="18"/>
      <c r="R227" s="18"/>
      <c r="S227" s="18"/>
      <c r="T227" s="18"/>
      <c r="U227" s="18"/>
      <c r="V227" s="18"/>
      <c r="W227" s="18"/>
      <c r="X227" s="18"/>
      <c r="Y227" s="18"/>
      <c r="Z227" s="18"/>
    </row>
    <row r="228" spans="1:26" ht="15.75" customHeight="1">
      <c r="A228" s="18"/>
      <c r="B228" s="18"/>
      <c r="C228" s="18"/>
      <c r="D228" s="18"/>
      <c r="E228" s="19"/>
      <c r="F228" s="361"/>
      <c r="G228" s="360"/>
      <c r="H228" s="18"/>
      <c r="I228" s="18"/>
      <c r="J228" s="18"/>
      <c r="K228" s="18"/>
      <c r="L228" s="18"/>
      <c r="M228" s="18"/>
      <c r="N228" s="18"/>
      <c r="O228" s="18"/>
      <c r="P228" s="18"/>
      <c r="Q228" s="18"/>
      <c r="R228" s="18"/>
      <c r="S228" s="18"/>
      <c r="T228" s="18"/>
      <c r="U228" s="18"/>
      <c r="V228" s="18"/>
      <c r="W228" s="18"/>
      <c r="X228" s="18"/>
      <c r="Y228" s="18"/>
      <c r="Z228" s="18"/>
    </row>
    <row r="229" spans="1:26" ht="15.75" customHeight="1">
      <c r="A229" s="18"/>
      <c r="B229" s="18"/>
      <c r="C229" s="18"/>
      <c r="D229" s="18"/>
      <c r="E229" s="19"/>
      <c r="F229" s="361"/>
      <c r="G229" s="360"/>
      <c r="H229" s="18"/>
      <c r="I229" s="18"/>
      <c r="J229" s="18"/>
      <c r="K229" s="18"/>
      <c r="L229" s="18"/>
      <c r="M229" s="18"/>
      <c r="N229" s="18"/>
      <c r="O229" s="18"/>
      <c r="P229" s="18"/>
      <c r="Q229" s="18"/>
      <c r="R229" s="18"/>
      <c r="S229" s="18"/>
      <c r="T229" s="18"/>
      <c r="U229" s="18"/>
      <c r="V229" s="18"/>
      <c r="W229" s="18"/>
      <c r="X229" s="18"/>
      <c r="Y229" s="18"/>
      <c r="Z229" s="18"/>
    </row>
    <row r="230" spans="1:26" ht="15.75" customHeight="1">
      <c r="A230" s="18"/>
      <c r="B230" s="18"/>
      <c r="C230" s="18"/>
      <c r="D230" s="18"/>
      <c r="E230" s="19"/>
      <c r="F230" s="361"/>
      <c r="G230" s="360"/>
      <c r="H230" s="18"/>
      <c r="I230" s="18"/>
      <c r="J230" s="18"/>
      <c r="K230" s="18"/>
      <c r="L230" s="18"/>
      <c r="M230" s="18"/>
      <c r="N230" s="18"/>
      <c r="O230" s="18"/>
      <c r="P230" s="18"/>
      <c r="Q230" s="18"/>
      <c r="R230" s="18"/>
      <c r="S230" s="18"/>
      <c r="T230" s="18"/>
      <c r="U230" s="18"/>
      <c r="V230" s="18"/>
      <c r="W230" s="18"/>
      <c r="X230" s="18"/>
      <c r="Y230" s="18"/>
      <c r="Z230" s="18"/>
    </row>
    <row r="231" spans="1:26" ht="15.75" customHeight="1">
      <c r="A231" s="18"/>
      <c r="B231" s="18"/>
      <c r="C231" s="18"/>
      <c r="D231" s="18"/>
      <c r="E231" s="19"/>
      <c r="F231" s="361"/>
      <c r="G231" s="360"/>
      <c r="H231" s="18"/>
      <c r="I231" s="18"/>
      <c r="J231" s="18"/>
      <c r="K231" s="18"/>
      <c r="L231" s="18"/>
      <c r="M231" s="18"/>
      <c r="N231" s="18"/>
      <c r="O231" s="18"/>
      <c r="P231" s="18"/>
      <c r="Q231" s="18"/>
      <c r="R231" s="18"/>
      <c r="S231" s="18"/>
      <c r="T231" s="18"/>
      <c r="U231" s="18"/>
      <c r="V231" s="18"/>
      <c r="W231" s="18"/>
      <c r="X231" s="18"/>
      <c r="Y231" s="18"/>
      <c r="Z231" s="18"/>
    </row>
    <row r="232" spans="1:26" ht="15.75" customHeight="1">
      <c r="A232" s="18"/>
      <c r="B232" s="18"/>
      <c r="C232" s="18"/>
      <c r="D232" s="18"/>
      <c r="E232" s="19"/>
      <c r="F232" s="361"/>
      <c r="G232" s="360"/>
      <c r="H232" s="18"/>
      <c r="I232" s="18"/>
      <c r="J232" s="18"/>
      <c r="K232" s="18"/>
      <c r="L232" s="18"/>
      <c r="M232" s="18"/>
      <c r="N232" s="18"/>
      <c r="O232" s="18"/>
      <c r="P232" s="18"/>
      <c r="Q232" s="18"/>
      <c r="R232" s="18"/>
      <c r="S232" s="18"/>
      <c r="T232" s="18"/>
      <c r="U232" s="18"/>
      <c r="V232" s="18"/>
      <c r="W232" s="18"/>
      <c r="X232" s="18"/>
      <c r="Y232" s="18"/>
      <c r="Z232" s="18"/>
    </row>
    <row r="233" spans="1:26" ht="15.75" customHeight="1">
      <c r="A233" s="18"/>
      <c r="B233" s="18"/>
      <c r="C233" s="18"/>
      <c r="D233" s="18"/>
      <c r="E233" s="19"/>
      <c r="F233" s="361"/>
      <c r="G233" s="360"/>
      <c r="H233" s="18"/>
      <c r="I233" s="18"/>
      <c r="J233" s="18"/>
      <c r="K233" s="18"/>
      <c r="L233" s="18"/>
      <c r="M233" s="18"/>
      <c r="N233" s="18"/>
      <c r="O233" s="18"/>
      <c r="P233" s="18"/>
      <c r="Q233" s="18"/>
      <c r="R233" s="18"/>
      <c r="S233" s="18"/>
      <c r="T233" s="18"/>
      <c r="U233" s="18"/>
      <c r="V233" s="18"/>
      <c r="W233" s="18"/>
      <c r="X233" s="18"/>
      <c r="Y233" s="18"/>
      <c r="Z233" s="18"/>
    </row>
    <row r="234" spans="1:26" ht="15.75" customHeight="1">
      <c r="A234" s="18"/>
      <c r="B234" s="18"/>
      <c r="C234" s="18"/>
      <c r="D234" s="18"/>
      <c r="E234" s="19"/>
      <c r="F234" s="361"/>
      <c r="G234" s="360"/>
      <c r="H234" s="18"/>
      <c r="I234" s="18"/>
      <c r="J234" s="18"/>
      <c r="K234" s="18"/>
      <c r="L234" s="18"/>
      <c r="M234" s="18"/>
      <c r="N234" s="18"/>
      <c r="O234" s="18"/>
      <c r="P234" s="18"/>
      <c r="Q234" s="18"/>
      <c r="R234" s="18"/>
      <c r="S234" s="18"/>
      <c r="T234" s="18"/>
      <c r="U234" s="18"/>
      <c r="V234" s="18"/>
      <c r="W234" s="18"/>
      <c r="X234" s="18"/>
      <c r="Y234" s="18"/>
      <c r="Z234" s="18"/>
    </row>
    <row r="235" spans="1:26" ht="15.75" customHeight="1">
      <c r="A235" s="18"/>
      <c r="B235" s="18"/>
      <c r="C235" s="18"/>
      <c r="D235" s="18"/>
      <c r="E235" s="19"/>
      <c r="F235" s="361"/>
      <c r="G235" s="360"/>
      <c r="H235" s="18"/>
      <c r="I235" s="18"/>
      <c r="J235" s="18"/>
      <c r="K235" s="18"/>
      <c r="L235" s="18"/>
      <c r="M235" s="18"/>
      <c r="N235" s="18"/>
      <c r="O235" s="18"/>
      <c r="P235" s="18"/>
      <c r="Q235" s="18"/>
      <c r="R235" s="18"/>
      <c r="S235" s="18"/>
      <c r="T235" s="18"/>
      <c r="U235" s="18"/>
      <c r="V235" s="18"/>
      <c r="W235" s="18"/>
      <c r="X235" s="18"/>
      <c r="Y235" s="18"/>
      <c r="Z235" s="18"/>
    </row>
    <row r="236" spans="1:26" ht="15.75" customHeight="1">
      <c r="A236" s="18"/>
      <c r="B236" s="18"/>
      <c r="C236" s="18"/>
      <c r="D236" s="18"/>
      <c r="E236" s="19"/>
      <c r="F236" s="361"/>
      <c r="G236" s="360"/>
      <c r="H236" s="18"/>
      <c r="I236" s="18"/>
      <c r="J236" s="18"/>
      <c r="K236" s="18"/>
      <c r="L236" s="18"/>
      <c r="M236" s="18"/>
      <c r="N236" s="18"/>
      <c r="O236" s="18"/>
      <c r="P236" s="18"/>
      <c r="Q236" s="18"/>
      <c r="R236" s="18"/>
      <c r="S236" s="18"/>
      <c r="T236" s="18"/>
      <c r="U236" s="18"/>
      <c r="V236" s="18"/>
      <c r="W236" s="18"/>
      <c r="X236" s="18"/>
      <c r="Y236" s="18"/>
      <c r="Z236" s="18"/>
    </row>
    <row r="237" spans="1:26" ht="15.75" customHeight="1">
      <c r="A237" s="18"/>
      <c r="B237" s="18"/>
      <c r="C237" s="18"/>
      <c r="D237" s="18"/>
      <c r="E237" s="19"/>
      <c r="F237" s="361"/>
      <c r="G237" s="360"/>
      <c r="H237" s="18"/>
      <c r="I237" s="18"/>
      <c r="J237" s="18"/>
      <c r="K237" s="18"/>
      <c r="L237" s="18"/>
      <c r="M237" s="18"/>
      <c r="N237" s="18"/>
      <c r="O237" s="18"/>
      <c r="P237" s="18"/>
      <c r="Q237" s="18"/>
      <c r="R237" s="18"/>
      <c r="S237" s="18"/>
      <c r="T237" s="18"/>
      <c r="U237" s="18"/>
      <c r="V237" s="18"/>
      <c r="W237" s="18"/>
      <c r="X237" s="18"/>
      <c r="Y237" s="18"/>
      <c r="Z237" s="18"/>
    </row>
    <row r="238" spans="1:26" ht="15.75" customHeight="1">
      <c r="A238" s="18"/>
      <c r="B238" s="18"/>
      <c r="C238" s="18"/>
      <c r="D238" s="18"/>
      <c r="E238" s="19"/>
      <c r="F238" s="361"/>
      <c r="G238" s="360"/>
      <c r="H238" s="18"/>
      <c r="I238" s="18"/>
      <c r="J238" s="18"/>
      <c r="K238" s="18"/>
      <c r="L238" s="18"/>
      <c r="M238" s="18"/>
      <c r="N238" s="18"/>
      <c r="O238" s="18"/>
      <c r="P238" s="18"/>
      <c r="Q238" s="18"/>
      <c r="R238" s="18"/>
      <c r="S238" s="18"/>
      <c r="T238" s="18"/>
      <c r="U238" s="18"/>
      <c r="V238" s="18"/>
      <c r="W238" s="18"/>
      <c r="X238" s="18"/>
      <c r="Y238" s="18"/>
      <c r="Z238" s="18"/>
    </row>
    <row r="239" spans="1:26" ht="15.75" customHeight="1">
      <c r="A239" s="18"/>
      <c r="B239" s="18"/>
      <c r="C239" s="18"/>
      <c r="D239" s="18"/>
      <c r="E239" s="19"/>
      <c r="F239" s="361"/>
      <c r="G239" s="360"/>
      <c r="H239" s="18"/>
      <c r="I239" s="18"/>
      <c r="J239" s="18"/>
      <c r="K239" s="18"/>
      <c r="L239" s="18"/>
      <c r="M239" s="18"/>
      <c r="N239" s="18"/>
      <c r="O239" s="18"/>
      <c r="P239" s="18"/>
      <c r="Q239" s="18"/>
      <c r="R239" s="18"/>
      <c r="S239" s="18"/>
      <c r="T239" s="18"/>
      <c r="U239" s="18"/>
      <c r="V239" s="18"/>
      <c r="W239" s="18"/>
      <c r="X239" s="18"/>
      <c r="Y239" s="18"/>
      <c r="Z239" s="18"/>
    </row>
    <row r="240" spans="1:26" ht="15.75" customHeight="1">
      <c r="A240" s="18"/>
      <c r="B240" s="18"/>
      <c r="C240" s="18"/>
      <c r="D240" s="18"/>
      <c r="E240" s="19"/>
      <c r="F240" s="361"/>
      <c r="G240" s="360"/>
      <c r="H240" s="18"/>
      <c r="I240" s="18"/>
      <c r="J240" s="18"/>
      <c r="K240" s="18"/>
      <c r="L240" s="18"/>
      <c r="M240" s="18"/>
      <c r="N240" s="18"/>
      <c r="O240" s="18"/>
      <c r="P240" s="18"/>
      <c r="Q240" s="18"/>
      <c r="R240" s="18"/>
      <c r="S240" s="18"/>
      <c r="T240" s="18"/>
      <c r="U240" s="18"/>
      <c r="V240" s="18"/>
      <c r="W240" s="18"/>
      <c r="X240" s="18"/>
      <c r="Y240" s="18"/>
      <c r="Z240" s="18"/>
    </row>
    <row r="241" spans="1:26" ht="15.75" customHeight="1">
      <c r="A241" s="18"/>
      <c r="B241" s="18"/>
      <c r="C241" s="18"/>
      <c r="D241" s="18"/>
      <c r="E241" s="19"/>
      <c r="F241" s="361"/>
      <c r="G241" s="360"/>
      <c r="H241" s="18"/>
      <c r="I241" s="18"/>
      <c r="J241" s="18"/>
      <c r="K241" s="18"/>
      <c r="L241" s="18"/>
      <c r="M241" s="18"/>
      <c r="N241" s="18"/>
      <c r="O241" s="18"/>
      <c r="P241" s="18"/>
      <c r="Q241" s="18"/>
      <c r="R241" s="18"/>
      <c r="S241" s="18"/>
      <c r="T241" s="18"/>
      <c r="U241" s="18"/>
      <c r="V241" s="18"/>
      <c r="W241" s="18"/>
      <c r="X241" s="18"/>
      <c r="Y241" s="18"/>
      <c r="Z241" s="18"/>
    </row>
    <row r="242" spans="1:26" ht="15.75" customHeight="1">
      <c r="A242" s="18"/>
      <c r="B242" s="18"/>
      <c r="C242" s="18"/>
      <c r="D242" s="18"/>
      <c r="E242" s="19"/>
      <c r="F242" s="361"/>
      <c r="G242" s="360"/>
      <c r="H242" s="18"/>
      <c r="I242" s="18"/>
      <c r="J242" s="18"/>
      <c r="K242" s="18"/>
      <c r="L242" s="18"/>
      <c r="M242" s="18"/>
      <c r="N242" s="18"/>
      <c r="O242" s="18"/>
      <c r="P242" s="18"/>
      <c r="Q242" s="18"/>
      <c r="R242" s="18"/>
      <c r="S242" s="18"/>
      <c r="T242" s="18"/>
      <c r="U242" s="18"/>
      <c r="V242" s="18"/>
      <c r="W242" s="18"/>
      <c r="X242" s="18"/>
      <c r="Y242" s="18"/>
      <c r="Z242" s="18"/>
    </row>
    <row r="243" spans="1:26" ht="15.75" customHeight="1">
      <c r="A243" s="18"/>
      <c r="B243" s="18"/>
      <c r="C243" s="18"/>
      <c r="D243" s="18"/>
      <c r="E243" s="19"/>
      <c r="F243" s="361"/>
      <c r="G243" s="360"/>
      <c r="H243" s="18"/>
      <c r="I243" s="18"/>
      <c r="J243" s="18"/>
      <c r="K243" s="18"/>
      <c r="L243" s="18"/>
      <c r="M243" s="18"/>
      <c r="N243" s="18"/>
      <c r="O243" s="18"/>
      <c r="P243" s="18"/>
      <c r="Q243" s="18"/>
      <c r="R243" s="18"/>
      <c r="S243" s="18"/>
      <c r="T243" s="18"/>
      <c r="U243" s="18"/>
      <c r="V243" s="18"/>
      <c r="W243" s="18"/>
      <c r="X243" s="18"/>
      <c r="Y243" s="18"/>
      <c r="Z243" s="18"/>
    </row>
    <row r="244" spans="1:26" ht="15.75" customHeight="1">
      <c r="A244" s="18"/>
      <c r="B244" s="18"/>
      <c r="C244" s="18"/>
      <c r="D244" s="18"/>
      <c r="E244" s="19"/>
      <c r="F244" s="361"/>
      <c r="G244" s="360"/>
      <c r="H244" s="18"/>
      <c r="I244" s="18"/>
      <c r="J244" s="18"/>
      <c r="K244" s="18"/>
      <c r="L244" s="18"/>
      <c r="M244" s="18"/>
      <c r="N244" s="18"/>
      <c r="O244" s="18"/>
      <c r="P244" s="18"/>
      <c r="Q244" s="18"/>
      <c r="R244" s="18"/>
      <c r="S244" s="18"/>
      <c r="T244" s="18"/>
      <c r="U244" s="18"/>
      <c r="V244" s="18"/>
      <c r="W244" s="18"/>
      <c r="X244" s="18"/>
      <c r="Y244" s="18"/>
      <c r="Z244" s="18"/>
    </row>
    <row r="245" spans="1:26" ht="15.75" customHeight="1">
      <c r="A245" s="18"/>
      <c r="B245" s="18"/>
      <c r="C245" s="18"/>
      <c r="D245" s="18"/>
      <c r="E245" s="19"/>
      <c r="F245" s="361"/>
      <c r="G245" s="360"/>
      <c r="H245" s="18"/>
      <c r="I245" s="18"/>
      <c r="J245" s="18"/>
      <c r="K245" s="18"/>
      <c r="L245" s="18"/>
      <c r="M245" s="18"/>
      <c r="N245" s="18"/>
      <c r="O245" s="18"/>
      <c r="P245" s="18"/>
      <c r="Q245" s="18"/>
      <c r="R245" s="18"/>
      <c r="S245" s="18"/>
      <c r="T245" s="18"/>
      <c r="U245" s="18"/>
      <c r="V245" s="18"/>
      <c r="W245" s="18"/>
      <c r="X245" s="18"/>
      <c r="Y245" s="18"/>
      <c r="Z245" s="18"/>
    </row>
    <row r="246" spans="1:26" ht="15.75" customHeight="1">
      <c r="A246" s="18"/>
      <c r="B246" s="18"/>
      <c r="C246" s="18"/>
      <c r="D246" s="18"/>
      <c r="E246" s="19"/>
      <c r="F246" s="361"/>
      <c r="G246" s="360"/>
      <c r="H246" s="18"/>
      <c r="I246" s="18"/>
      <c r="J246" s="18"/>
      <c r="K246" s="18"/>
      <c r="L246" s="18"/>
      <c r="M246" s="18"/>
      <c r="N246" s="18"/>
      <c r="O246" s="18"/>
      <c r="P246" s="18"/>
      <c r="Q246" s="18"/>
      <c r="R246" s="18"/>
      <c r="S246" s="18"/>
      <c r="T246" s="18"/>
      <c r="U246" s="18"/>
      <c r="V246" s="18"/>
      <c r="W246" s="18"/>
      <c r="X246" s="18"/>
      <c r="Y246" s="18"/>
      <c r="Z246" s="18"/>
    </row>
    <row r="247" spans="1:26" ht="15.75" customHeight="1">
      <c r="A247" s="18"/>
      <c r="B247" s="18"/>
      <c r="C247" s="18"/>
      <c r="D247" s="18"/>
      <c r="E247" s="19"/>
      <c r="F247" s="361"/>
      <c r="G247" s="360"/>
      <c r="H247" s="18"/>
      <c r="I247" s="18"/>
      <c r="J247" s="18"/>
      <c r="K247" s="18"/>
      <c r="L247" s="18"/>
      <c r="M247" s="18"/>
      <c r="N247" s="18"/>
      <c r="O247" s="18"/>
      <c r="P247" s="18"/>
      <c r="Q247" s="18"/>
      <c r="R247" s="18"/>
      <c r="S247" s="18"/>
      <c r="T247" s="18"/>
      <c r="U247" s="18"/>
      <c r="V247" s="18"/>
      <c r="W247" s="18"/>
      <c r="X247" s="18"/>
      <c r="Y247" s="18"/>
      <c r="Z247" s="18"/>
    </row>
    <row r="248" spans="1:26" ht="15.75" customHeight="1">
      <c r="A248" s="18"/>
      <c r="B248" s="18"/>
      <c r="C248" s="18"/>
      <c r="D248" s="18"/>
      <c r="E248" s="19"/>
      <c r="F248" s="361"/>
      <c r="G248" s="360"/>
      <c r="H248" s="18"/>
      <c r="I248" s="18"/>
      <c r="J248" s="18"/>
      <c r="K248" s="18"/>
      <c r="L248" s="18"/>
      <c r="M248" s="18"/>
      <c r="N248" s="18"/>
      <c r="O248" s="18"/>
      <c r="P248" s="18"/>
      <c r="Q248" s="18"/>
      <c r="R248" s="18"/>
      <c r="S248" s="18"/>
      <c r="T248" s="18"/>
      <c r="U248" s="18"/>
      <c r="V248" s="18"/>
      <c r="W248" s="18"/>
      <c r="X248" s="18"/>
      <c r="Y248" s="18"/>
      <c r="Z248" s="18"/>
    </row>
    <row r="249" spans="1:26" ht="15.75" customHeight="1">
      <c r="A249" s="18"/>
      <c r="B249" s="18"/>
      <c r="C249" s="18"/>
      <c r="D249" s="18"/>
      <c r="E249" s="19"/>
      <c r="F249" s="361"/>
      <c r="G249" s="360"/>
      <c r="H249" s="18"/>
      <c r="I249" s="18"/>
      <c r="J249" s="18"/>
      <c r="K249" s="18"/>
      <c r="L249" s="18"/>
      <c r="M249" s="18"/>
      <c r="N249" s="18"/>
      <c r="O249" s="18"/>
      <c r="P249" s="18"/>
      <c r="Q249" s="18"/>
      <c r="R249" s="18"/>
      <c r="S249" s="18"/>
      <c r="T249" s="18"/>
      <c r="U249" s="18"/>
      <c r="V249" s="18"/>
      <c r="W249" s="18"/>
      <c r="X249" s="18"/>
      <c r="Y249" s="18"/>
      <c r="Z249" s="18"/>
    </row>
    <row r="250" spans="1:26" ht="15.75" customHeight="1">
      <c r="A250" s="18"/>
      <c r="B250" s="18"/>
      <c r="C250" s="18"/>
      <c r="D250" s="18"/>
      <c r="E250" s="19"/>
      <c r="F250" s="361"/>
      <c r="G250" s="360"/>
      <c r="H250" s="18"/>
      <c r="I250" s="18"/>
      <c r="J250" s="18"/>
      <c r="K250" s="18"/>
      <c r="L250" s="18"/>
      <c r="M250" s="18"/>
      <c r="N250" s="18"/>
      <c r="O250" s="18"/>
      <c r="P250" s="18"/>
      <c r="Q250" s="18"/>
      <c r="R250" s="18"/>
      <c r="S250" s="18"/>
      <c r="T250" s="18"/>
      <c r="U250" s="18"/>
      <c r="V250" s="18"/>
      <c r="W250" s="18"/>
      <c r="X250" s="18"/>
      <c r="Y250" s="18"/>
      <c r="Z250" s="18"/>
    </row>
    <row r="251" spans="1:26" ht="15.75" customHeight="1">
      <c r="A251" s="18"/>
      <c r="B251" s="18"/>
      <c r="C251" s="18"/>
      <c r="D251" s="18"/>
      <c r="E251" s="19"/>
      <c r="F251" s="361"/>
      <c r="G251" s="360"/>
      <c r="H251" s="18"/>
      <c r="I251" s="18"/>
      <c r="J251" s="18"/>
      <c r="K251" s="18"/>
      <c r="L251" s="18"/>
      <c r="M251" s="18"/>
      <c r="N251" s="18"/>
      <c r="O251" s="18"/>
      <c r="P251" s="18"/>
      <c r="Q251" s="18"/>
      <c r="R251" s="18"/>
      <c r="S251" s="18"/>
      <c r="T251" s="18"/>
      <c r="U251" s="18"/>
      <c r="V251" s="18"/>
      <c r="W251" s="18"/>
      <c r="X251" s="18"/>
      <c r="Y251" s="18"/>
      <c r="Z251" s="18"/>
    </row>
    <row r="252" spans="1:26" ht="15.75" customHeight="1">
      <c r="A252" s="18"/>
      <c r="B252" s="18"/>
      <c r="C252" s="18"/>
      <c r="D252" s="18"/>
      <c r="E252" s="19"/>
      <c r="F252" s="361"/>
      <c r="G252" s="360"/>
      <c r="H252" s="18"/>
      <c r="I252" s="18"/>
      <c r="J252" s="18"/>
      <c r="K252" s="18"/>
      <c r="L252" s="18"/>
      <c r="M252" s="18"/>
      <c r="N252" s="18"/>
      <c r="O252" s="18"/>
      <c r="P252" s="18"/>
      <c r="Q252" s="18"/>
      <c r="R252" s="18"/>
      <c r="S252" s="18"/>
      <c r="T252" s="18"/>
      <c r="U252" s="18"/>
      <c r="V252" s="18"/>
      <c r="W252" s="18"/>
      <c r="X252" s="18"/>
      <c r="Y252" s="18"/>
      <c r="Z252" s="18"/>
    </row>
    <row r="253" spans="1:26" ht="15.75" customHeight="1">
      <c r="A253" s="18"/>
      <c r="B253" s="18"/>
      <c r="C253" s="18"/>
      <c r="D253" s="18"/>
      <c r="E253" s="19"/>
      <c r="F253" s="361"/>
      <c r="G253" s="360"/>
      <c r="H253" s="18"/>
      <c r="I253" s="18"/>
      <c r="J253" s="18"/>
      <c r="K253" s="18"/>
      <c r="L253" s="18"/>
      <c r="M253" s="18"/>
      <c r="N253" s="18"/>
      <c r="O253" s="18"/>
      <c r="P253" s="18"/>
      <c r="Q253" s="18"/>
      <c r="R253" s="18"/>
      <c r="S253" s="18"/>
      <c r="T253" s="18"/>
      <c r="U253" s="18"/>
      <c r="V253" s="18"/>
      <c r="W253" s="18"/>
      <c r="X253" s="18"/>
      <c r="Y253" s="18"/>
      <c r="Z253" s="18"/>
    </row>
    <row r="254" spans="1:26" ht="15.75" customHeight="1">
      <c r="A254" s="18"/>
      <c r="B254" s="18"/>
      <c r="C254" s="18"/>
      <c r="D254" s="18"/>
      <c r="E254" s="19"/>
      <c r="F254" s="361"/>
      <c r="G254" s="360"/>
      <c r="H254" s="18"/>
      <c r="I254" s="18"/>
      <c r="J254" s="18"/>
      <c r="K254" s="18"/>
      <c r="L254" s="18"/>
      <c r="M254" s="18"/>
      <c r="N254" s="18"/>
      <c r="O254" s="18"/>
      <c r="P254" s="18"/>
      <c r="Q254" s="18"/>
      <c r="R254" s="18"/>
      <c r="S254" s="18"/>
      <c r="T254" s="18"/>
      <c r="U254" s="18"/>
      <c r="V254" s="18"/>
      <c r="W254" s="18"/>
      <c r="X254" s="18"/>
      <c r="Y254" s="18"/>
      <c r="Z254" s="18"/>
    </row>
    <row r="255" spans="1:26" ht="15.75" customHeight="1">
      <c r="A255" s="18"/>
      <c r="B255" s="18"/>
      <c r="C255" s="18"/>
      <c r="D255" s="18"/>
      <c r="E255" s="19"/>
      <c r="F255" s="361"/>
      <c r="G255" s="360"/>
      <c r="H255" s="18"/>
      <c r="I255" s="18"/>
      <c r="J255" s="18"/>
      <c r="K255" s="18"/>
      <c r="L255" s="18"/>
      <c r="M255" s="18"/>
      <c r="N255" s="18"/>
      <c r="O255" s="18"/>
      <c r="P255" s="18"/>
      <c r="Q255" s="18"/>
      <c r="R255" s="18"/>
      <c r="S255" s="18"/>
      <c r="T255" s="18"/>
      <c r="U255" s="18"/>
      <c r="V255" s="18"/>
      <c r="W255" s="18"/>
      <c r="X255" s="18"/>
      <c r="Y255" s="18"/>
      <c r="Z255" s="18"/>
    </row>
    <row r="256" spans="1:26" ht="15.75" customHeight="1">
      <c r="A256" s="18"/>
      <c r="B256" s="18"/>
      <c r="C256" s="18"/>
      <c r="D256" s="18"/>
      <c r="E256" s="19"/>
      <c r="F256" s="361"/>
      <c r="G256" s="360"/>
      <c r="H256" s="18"/>
      <c r="I256" s="18"/>
      <c r="J256" s="18"/>
      <c r="K256" s="18"/>
      <c r="L256" s="18"/>
      <c r="M256" s="18"/>
      <c r="N256" s="18"/>
      <c r="O256" s="18"/>
      <c r="P256" s="18"/>
      <c r="Q256" s="18"/>
      <c r="R256" s="18"/>
      <c r="S256" s="18"/>
      <c r="T256" s="18"/>
      <c r="U256" s="18"/>
      <c r="V256" s="18"/>
      <c r="W256" s="18"/>
      <c r="X256" s="18"/>
      <c r="Y256" s="18"/>
      <c r="Z256" s="18"/>
    </row>
    <row r="257" spans="1:26" ht="15.75" customHeight="1">
      <c r="A257" s="18"/>
      <c r="B257" s="18"/>
      <c r="C257" s="18"/>
      <c r="D257" s="18"/>
      <c r="E257" s="19"/>
      <c r="F257" s="361"/>
      <c r="G257" s="360"/>
      <c r="H257" s="18"/>
      <c r="I257" s="18"/>
      <c r="J257" s="18"/>
      <c r="K257" s="18"/>
      <c r="L257" s="18"/>
      <c r="M257" s="18"/>
      <c r="N257" s="18"/>
      <c r="O257" s="18"/>
      <c r="P257" s="18"/>
      <c r="Q257" s="18"/>
      <c r="R257" s="18"/>
      <c r="S257" s="18"/>
      <c r="T257" s="18"/>
      <c r="U257" s="18"/>
      <c r="V257" s="18"/>
      <c r="W257" s="18"/>
      <c r="X257" s="18"/>
      <c r="Y257" s="18"/>
      <c r="Z257" s="18"/>
    </row>
    <row r="258" spans="1:26" ht="15.75" customHeight="1">
      <c r="A258" s="18"/>
      <c r="B258" s="18"/>
      <c r="C258" s="18"/>
      <c r="D258" s="18"/>
      <c r="E258" s="19"/>
      <c r="F258" s="361"/>
      <c r="G258" s="360"/>
      <c r="H258" s="18"/>
      <c r="I258" s="18"/>
      <c r="J258" s="18"/>
      <c r="K258" s="18"/>
      <c r="L258" s="18"/>
      <c r="M258" s="18"/>
      <c r="N258" s="18"/>
      <c r="O258" s="18"/>
      <c r="P258" s="18"/>
      <c r="Q258" s="18"/>
      <c r="R258" s="18"/>
      <c r="S258" s="18"/>
      <c r="T258" s="18"/>
      <c r="U258" s="18"/>
      <c r="V258" s="18"/>
      <c r="W258" s="18"/>
      <c r="X258" s="18"/>
      <c r="Y258" s="18"/>
      <c r="Z258" s="18"/>
    </row>
    <row r="259" spans="1:26" ht="15.75" customHeight="1">
      <c r="A259" s="18"/>
      <c r="B259" s="18"/>
      <c r="C259" s="18"/>
      <c r="D259" s="18"/>
      <c r="E259" s="19"/>
      <c r="F259" s="361"/>
      <c r="G259" s="360"/>
      <c r="H259" s="18"/>
      <c r="I259" s="18"/>
      <c r="J259" s="18"/>
      <c r="K259" s="18"/>
      <c r="L259" s="18"/>
      <c r="M259" s="18"/>
      <c r="N259" s="18"/>
      <c r="O259" s="18"/>
      <c r="P259" s="18"/>
      <c r="Q259" s="18"/>
      <c r="R259" s="18"/>
      <c r="S259" s="18"/>
      <c r="T259" s="18"/>
      <c r="U259" s="18"/>
      <c r="V259" s="18"/>
      <c r="W259" s="18"/>
      <c r="X259" s="18"/>
      <c r="Y259" s="18"/>
      <c r="Z259" s="18"/>
    </row>
    <row r="260" spans="1:26" ht="15.75" customHeight="1">
      <c r="A260" s="18"/>
      <c r="B260" s="18"/>
      <c r="C260" s="18"/>
      <c r="D260" s="18"/>
      <c r="E260" s="19"/>
      <c r="F260" s="361"/>
      <c r="G260" s="360"/>
      <c r="H260" s="18"/>
      <c r="I260" s="18"/>
      <c r="J260" s="18"/>
      <c r="K260" s="18"/>
      <c r="L260" s="18"/>
      <c r="M260" s="18"/>
      <c r="N260" s="18"/>
      <c r="O260" s="18"/>
      <c r="P260" s="18"/>
      <c r="Q260" s="18"/>
      <c r="R260" s="18"/>
      <c r="S260" s="18"/>
      <c r="T260" s="18"/>
      <c r="U260" s="18"/>
      <c r="V260" s="18"/>
      <c r="W260" s="18"/>
      <c r="X260" s="18"/>
      <c r="Y260" s="18"/>
      <c r="Z260" s="18"/>
    </row>
    <row r="261" spans="1:26" ht="15.75" customHeight="1">
      <c r="A261" s="18"/>
      <c r="B261" s="18"/>
      <c r="C261" s="18"/>
      <c r="D261" s="18"/>
      <c r="E261" s="19"/>
      <c r="F261" s="361"/>
      <c r="G261" s="360"/>
      <c r="H261" s="18"/>
      <c r="I261" s="18"/>
      <c r="J261" s="18"/>
      <c r="K261" s="18"/>
      <c r="L261" s="18"/>
      <c r="M261" s="18"/>
      <c r="N261" s="18"/>
      <c r="O261" s="18"/>
      <c r="P261" s="18"/>
      <c r="Q261" s="18"/>
      <c r="R261" s="18"/>
      <c r="S261" s="18"/>
      <c r="T261" s="18"/>
      <c r="U261" s="18"/>
      <c r="V261" s="18"/>
      <c r="W261" s="18"/>
      <c r="X261" s="18"/>
      <c r="Y261" s="18"/>
      <c r="Z261" s="18"/>
    </row>
    <row r="262" spans="1:26" ht="15.75" customHeight="1">
      <c r="A262" s="18"/>
      <c r="B262" s="18"/>
      <c r="C262" s="18"/>
      <c r="D262" s="18"/>
      <c r="E262" s="19"/>
      <c r="F262" s="361"/>
      <c r="G262" s="360"/>
      <c r="H262" s="18"/>
      <c r="I262" s="18"/>
      <c r="J262" s="18"/>
      <c r="K262" s="18"/>
      <c r="L262" s="18"/>
      <c r="M262" s="18"/>
      <c r="N262" s="18"/>
      <c r="O262" s="18"/>
      <c r="P262" s="18"/>
      <c r="Q262" s="18"/>
      <c r="R262" s="18"/>
      <c r="S262" s="18"/>
      <c r="T262" s="18"/>
      <c r="U262" s="18"/>
      <c r="V262" s="18"/>
      <c r="W262" s="18"/>
      <c r="X262" s="18"/>
      <c r="Y262" s="18"/>
      <c r="Z262" s="18"/>
    </row>
    <row r="263" spans="1:26" ht="15.75" customHeight="1">
      <c r="A263" s="18"/>
      <c r="B263" s="18"/>
      <c r="C263" s="18"/>
      <c r="D263" s="18"/>
      <c r="E263" s="19"/>
      <c r="F263" s="361"/>
      <c r="G263" s="360"/>
      <c r="H263" s="18"/>
      <c r="I263" s="18"/>
      <c r="J263" s="18"/>
      <c r="K263" s="18"/>
      <c r="L263" s="18"/>
      <c r="M263" s="18"/>
      <c r="N263" s="18"/>
      <c r="O263" s="18"/>
      <c r="P263" s="18"/>
      <c r="Q263" s="18"/>
      <c r="R263" s="18"/>
      <c r="S263" s="18"/>
      <c r="T263" s="18"/>
      <c r="U263" s="18"/>
      <c r="V263" s="18"/>
      <c r="W263" s="18"/>
      <c r="X263" s="18"/>
      <c r="Y263" s="18"/>
      <c r="Z263" s="18"/>
    </row>
    <row r="264" spans="1:26" ht="15.75" customHeight="1">
      <c r="A264" s="18"/>
      <c r="B264" s="18"/>
      <c r="C264" s="18"/>
      <c r="D264" s="18"/>
      <c r="E264" s="19"/>
      <c r="F264" s="361"/>
      <c r="G264" s="360"/>
      <c r="H264" s="18"/>
      <c r="I264" s="18"/>
      <c r="J264" s="18"/>
      <c r="K264" s="18"/>
      <c r="L264" s="18"/>
      <c r="M264" s="18"/>
      <c r="N264" s="18"/>
      <c r="O264" s="18"/>
      <c r="P264" s="18"/>
      <c r="Q264" s="18"/>
      <c r="R264" s="18"/>
      <c r="S264" s="18"/>
      <c r="T264" s="18"/>
      <c r="U264" s="18"/>
      <c r="V264" s="18"/>
      <c r="W264" s="18"/>
      <c r="X264" s="18"/>
      <c r="Y264" s="18"/>
      <c r="Z264" s="18"/>
    </row>
    <row r="265" spans="1:26" ht="15.75" customHeight="1">
      <c r="A265" s="18"/>
      <c r="B265" s="18"/>
      <c r="C265" s="18"/>
      <c r="D265" s="18"/>
      <c r="E265" s="19"/>
      <c r="F265" s="361"/>
      <c r="G265" s="360"/>
      <c r="H265" s="18"/>
      <c r="I265" s="18"/>
      <c r="J265" s="18"/>
      <c r="K265" s="18"/>
      <c r="L265" s="18"/>
      <c r="M265" s="18"/>
      <c r="N265" s="18"/>
      <c r="O265" s="18"/>
      <c r="P265" s="18"/>
      <c r="Q265" s="18"/>
      <c r="R265" s="18"/>
      <c r="S265" s="18"/>
      <c r="T265" s="18"/>
      <c r="U265" s="18"/>
      <c r="V265" s="18"/>
      <c r="W265" s="18"/>
      <c r="X265" s="18"/>
      <c r="Y265" s="18"/>
      <c r="Z265" s="18"/>
    </row>
    <row r="266" spans="1:26" ht="15.75" customHeight="1">
      <c r="A266" s="18"/>
      <c r="B266" s="18"/>
      <c r="C266" s="18"/>
      <c r="D266" s="18"/>
      <c r="E266" s="19"/>
      <c r="F266" s="361"/>
      <c r="G266" s="360"/>
      <c r="H266" s="18"/>
      <c r="I266" s="18"/>
      <c r="J266" s="18"/>
      <c r="K266" s="18"/>
      <c r="L266" s="18"/>
      <c r="M266" s="18"/>
      <c r="N266" s="18"/>
      <c r="O266" s="18"/>
      <c r="P266" s="18"/>
      <c r="Q266" s="18"/>
      <c r="R266" s="18"/>
      <c r="S266" s="18"/>
      <c r="T266" s="18"/>
      <c r="U266" s="18"/>
      <c r="V266" s="18"/>
      <c r="W266" s="18"/>
      <c r="X266" s="18"/>
      <c r="Y266" s="18"/>
      <c r="Z266" s="18"/>
    </row>
    <row r="267" spans="1:26" ht="15.75" customHeight="1">
      <c r="A267" s="18"/>
      <c r="B267" s="18"/>
      <c r="C267" s="18"/>
      <c r="D267" s="18"/>
      <c r="E267" s="19"/>
      <c r="F267" s="361"/>
      <c r="G267" s="360"/>
      <c r="H267" s="18"/>
      <c r="I267" s="18"/>
      <c r="J267" s="18"/>
      <c r="K267" s="18"/>
      <c r="L267" s="18"/>
      <c r="M267" s="18"/>
      <c r="N267" s="18"/>
      <c r="O267" s="18"/>
      <c r="P267" s="18"/>
      <c r="Q267" s="18"/>
      <c r="R267" s="18"/>
      <c r="S267" s="18"/>
      <c r="T267" s="18"/>
      <c r="U267" s="18"/>
      <c r="V267" s="18"/>
      <c r="W267" s="18"/>
      <c r="X267" s="18"/>
      <c r="Y267" s="18"/>
      <c r="Z267" s="18"/>
    </row>
    <row r="268" spans="1:26" ht="15.75" customHeight="1">
      <c r="A268" s="18"/>
      <c r="B268" s="18"/>
      <c r="C268" s="18"/>
      <c r="D268" s="18"/>
      <c r="E268" s="19"/>
      <c r="F268" s="361"/>
      <c r="G268" s="360"/>
      <c r="H268" s="18"/>
      <c r="I268" s="18"/>
      <c r="J268" s="18"/>
      <c r="K268" s="18"/>
      <c r="L268" s="18"/>
      <c r="M268" s="18"/>
      <c r="N268" s="18"/>
      <c r="O268" s="18"/>
      <c r="P268" s="18"/>
      <c r="Q268" s="18"/>
      <c r="R268" s="18"/>
      <c r="S268" s="18"/>
      <c r="T268" s="18"/>
      <c r="U268" s="18"/>
      <c r="V268" s="18"/>
      <c r="W268" s="18"/>
      <c r="X268" s="18"/>
      <c r="Y268" s="18"/>
      <c r="Z268" s="18"/>
    </row>
    <row r="269" spans="1:26" ht="15.75" customHeight="1">
      <c r="A269" s="18"/>
      <c r="B269" s="18"/>
      <c r="C269" s="18"/>
      <c r="D269" s="18"/>
      <c r="E269" s="19"/>
      <c r="F269" s="361"/>
      <c r="G269" s="360"/>
      <c r="H269" s="18"/>
      <c r="I269" s="18"/>
      <c r="J269" s="18"/>
      <c r="K269" s="18"/>
      <c r="L269" s="18"/>
      <c r="M269" s="18"/>
      <c r="N269" s="18"/>
      <c r="O269" s="18"/>
      <c r="P269" s="18"/>
      <c r="Q269" s="18"/>
      <c r="R269" s="18"/>
      <c r="S269" s="18"/>
      <c r="T269" s="18"/>
      <c r="U269" s="18"/>
      <c r="V269" s="18"/>
      <c r="W269" s="18"/>
      <c r="X269" s="18"/>
      <c r="Y269" s="18"/>
      <c r="Z269" s="18"/>
    </row>
    <row r="270" spans="1:26" ht="15.75" customHeight="1">
      <c r="A270" s="18"/>
      <c r="B270" s="18"/>
      <c r="C270" s="18"/>
      <c r="D270" s="18"/>
      <c r="E270" s="19"/>
      <c r="F270" s="361"/>
      <c r="G270" s="360"/>
      <c r="H270" s="18"/>
      <c r="I270" s="18"/>
      <c r="J270" s="18"/>
      <c r="K270" s="18"/>
      <c r="L270" s="18"/>
      <c r="M270" s="18"/>
      <c r="N270" s="18"/>
      <c r="O270" s="18"/>
      <c r="P270" s="18"/>
      <c r="Q270" s="18"/>
      <c r="R270" s="18"/>
      <c r="S270" s="18"/>
      <c r="T270" s="18"/>
      <c r="U270" s="18"/>
      <c r="V270" s="18"/>
      <c r="W270" s="18"/>
      <c r="X270" s="18"/>
      <c r="Y270" s="18"/>
      <c r="Z270" s="18"/>
    </row>
    <row r="271" spans="1:26" ht="15.75" customHeight="1">
      <c r="A271" s="18"/>
      <c r="B271" s="18"/>
      <c r="C271" s="18"/>
      <c r="D271" s="18"/>
      <c r="E271" s="19"/>
      <c r="F271" s="361"/>
      <c r="G271" s="360"/>
      <c r="H271" s="18"/>
      <c r="I271" s="18"/>
      <c r="J271" s="18"/>
      <c r="K271" s="18"/>
      <c r="L271" s="18"/>
      <c r="M271" s="18"/>
      <c r="N271" s="18"/>
      <c r="O271" s="18"/>
      <c r="P271" s="18"/>
      <c r="Q271" s="18"/>
      <c r="R271" s="18"/>
      <c r="S271" s="18"/>
      <c r="T271" s="18"/>
      <c r="U271" s="18"/>
      <c r="V271" s="18"/>
      <c r="W271" s="18"/>
      <c r="X271" s="18"/>
      <c r="Y271" s="18"/>
      <c r="Z271" s="18"/>
    </row>
    <row r="272" spans="1:26" ht="15.75" customHeight="1">
      <c r="A272" s="18"/>
      <c r="B272" s="18"/>
      <c r="C272" s="18"/>
      <c r="D272" s="18"/>
      <c r="E272" s="19"/>
      <c r="F272" s="361"/>
      <c r="G272" s="360"/>
      <c r="H272" s="18"/>
      <c r="I272" s="18"/>
      <c r="J272" s="18"/>
      <c r="K272" s="18"/>
      <c r="L272" s="18"/>
      <c r="M272" s="18"/>
      <c r="N272" s="18"/>
      <c r="O272" s="18"/>
      <c r="P272" s="18"/>
      <c r="Q272" s="18"/>
      <c r="R272" s="18"/>
      <c r="S272" s="18"/>
      <c r="T272" s="18"/>
      <c r="U272" s="18"/>
      <c r="V272" s="18"/>
      <c r="W272" s="18"/>
      <c r="X272" s="18"/>
      <c r="Y272" s="18"/>
      <c r="Z272" s="18"/>
    </row>
    <row r="273" spans="1:26" ht="15.75" customHeight="1">
      <c r="A273" s="18"/>
      <c r="B273" s="18"/>
      <c r="C273" s="18"/>
      <c r="D273" s="18"/>
      <c r="E273" s="19"/>
      <c r="F273" s="361"/>
      <c r="G273" s="360"/>
      <c r="H273" s="18"/>
      <c r="I273" s="18"/>
      <c r="J273" s="18"/>
      <c r="K273" s="18"/>
      <c r="L273" s="18"/>
      <c r="M273" s="18"/>
      <c r="N273" s="18"/>
      <c r="O273" s="18"/>
      <c r="P273" s="18"/>
      <c r="Q273" s="18"/>
      <c r="R273" s="18"/>
      <c r="S273" s="18"/>
      <c r="T273" s="18"/>
      <c r="U273" s="18"/>
      <c r="V273" s="18"/>
      <c r="W273" s="18"/>
      <c r="X273" s="18"/>
      <c r="Y273" s="18"/>
      <c r="Z273" s="18"/>
    </row>
    <row r="274" spans="1:26" ht="15.75" customHeight="1">
      <c r="A274" s="18"/>
      <c r="B274" s="18"/>
      <c r="C274" s="18"/>
      <c r="D274" s="18"/>
      <c r="E274" s="19"/>
      <c r="F274" s="361"/>
      <c r="G274" s="360"/>
      <c r="H274" s="18"/>
      <c r="I274" s="18"/>
      <c r="J274" s="18"/>
      <c r="K274" s="18"/>
      <c r="L274" s="18"/>
      <c r="M274" s="18"/>
      <c r="N274" s="18"/>
      <c r="O274" s="18"/>
      <c r="P274" s="18"/>
      <c r="Q274" s="18"/>
      <c r="R274" s="18"/>
      <c r="S274" s="18"/>
      <c r="T274" s="18"/>
      <c r="U274" s="18"/>
      <c r="V274" s="18"/>
      <c r="W274" s="18"/>
      <c r="X274" s="18"/>
      <c r="Y274" s="18"/>
      <c r="Z274" s="18"/>
    </row>
    <row r="275" spans="1:26" ht="15.75" customHeight="1">
      <c r="A275" s="18"/>
      <c r="B275" s="18"/>
      <c r="C275" s="18"/>
      <c r="D275" s="18"/>
      <c r="E275" s="19"/>
      <c r="F275" s="361"/>
      <c r="G275" s="360"/>
      <c r="H275" s="18"/>
      <c r="I275" s="18"/>
      <c r="J275" s="18"/>
      <c r="K275" s="18"/>
      <c r="L275" s="18"/>
      <c r="M275" s="18"/>
      <c r="N275" s="18"/>
      <c r="O275" s="18"/>
      <c r="P275" s="18"/>
      <c r="Q275" s="18"/>
      <c r="R275" s="18"/>
      <c r="S275" s="18"/>
      <c r="T275" s="18"/>
      <c r="U275" s="18"/>
      <c r="V275" s="18"/>
      <c r="W275" s="18"/>
      <c r="X275" s="18"/>
      <c r="Y275" s="18"/>
      <c r="Z275" s="18"/>
    </row>
    <row r="276" spans="1:26" ht="15.75" customHeight="1">
      <c r="A276" s="18"/>
      <c r="B276" s="18"/>
      <c r="C276" s="18"/>
      <c r="D276" s="18"/>
      <c r="E276" s="19"/>
      <c r="F276" s="361"/>
      <c r="G276" s="360"/>
      <c r="H276" s="18"/>
      <c r="I276" s="18"/>
      <c r="J276" s="18"/>
      <c r="K276" s="18"/>
      <c r="L276" s="18"/>
      <c r="M276" s="18"/>
      <c r="N276" s="18"/>
      <c r="O276" s="18"/>
      <c r="P276" s="18"/>
      <c r="Q276" s="18"/>
      <c r="R276" s="18"/>
      <c r="S276" s="18"/>
      <c r="T276" s="18"/>
      <c r="U276" s="18"/>
      <c r="V276" s="18"/>
      <c r="W276" s="18"/>
      <c r="X276" s="18"/>
      <c r="Y276" s="18"/>
      <c r="Z276" s="18"/>
    </row>
    <row r="277" spans="1:26" ht="15.75" customHeight="1">
      <c r="A277" s="18"/>
      <c r="B277" s="18"/>
      <c r="C277" s="18"/>
      <c r="D277" s="18"/>
      <c r="E277" s="19"/>
      <c r="F277" s="361"/>
      <c r="G277" s="360"/>
      <c r="H277" s="18"/>
      <c r="I277" s="18"/>
      <c r="J277" s="18"/>
      <c r="K277" s="18"/>
      <c r="L277" s="18"/>
      <c r="M277" s="18"/>
      <c r="N277" s="18"/>
      <c r="O277" s="18"/>
      <c r="P277" s="18"/>
      <c r="Q277" s="18"/>
      <c r="R277" s="18"/>
      <c r="S277" s="18"/>
      <c r="T277" s="18"/>
      <c r="U277" s="18"/>
      <c r="V277" s="18"/>
      <c r="W277" s="18"/>
      <c r="X277" s="18"/>
      <c r="Y277" s="18"/>
      <c r="Z277" s="18"/>
    </row>
    <row r="278" spans="1:26" ht="15.75" customHeight="1">
      <c r="A278" s="18"/>
      <c r="B278" s="18"/>
      <c r="C278" s="18"/>
      <c r="D278" s="18"/>
      <c r="E278" s="19"/>
      <c r="F278" s="361"/>
      <c r="G278" s="360"/>
      <c r="H278" s="18"/>
      <c r="I278" s="18"/>
      <c r="J278" s="18"/>
      <c r="K278" s="18"/>
      <c r="L278" s="18"/>
      <c r="M278" s="18"/>
      <c r="N278" s="18"/>
      <c r="O278" s="18"/>
      <c r="P278" s="18"/>
      <c r="Q278" s="18"/>
      <c r="R278" s="18"/>
      <c r="S278" s="18"/>
      <c r="T278" s="18"/>
      <c r="U278" s="18"/>
      <c r="V278" s="18"/>
      <c r="W278" s="18"/>
      <c r="X278" s="18"/>
      <c r="Y278" s="18"/>
      <c r="Z278" s="18"/>
    </row>
    <row r="279" spans="1:26" ht="15.75" customHeight="1">
      <c r="A279" s="18"/>
      <c r="B279" s="18"/>
      <c r="C279" s="18"/>
      <c r="D279" s="18"/>
      <c r="E279" s="19"/>
      <c r="F279" s="361"/>
      <c r="G279" s="360"/>
      <c r="H279" s="18"/>
      <c r="I279" s="18"/>
      <c r="J279" s="18"/>
      <c r="K279" s="18"/>
      <c r="L279" s="18"/>
      <c r="M279" s="18"/>
      <c r="N279" s="18"/>
      <c r="O279" s="18"/>
      <c r="P279" s="18"/>
      <c r="Q279" s="18"/>
      <c r="R279" s="18"/>
      <c r="S279" s="18"/>
      <c r="T279" s="18"/>
      <c r="U279" s="18"/>
      <c r="V279" s="18"/>
      <c r="W279" s="18"/>
      <c r="X279" s="18"/>
      <c r="Y279" s="18"/>
      <c r="Z279" s="18"/>
    </row>
    <row r="280" spans="1:26" ht="15.75" customHeight="1">
      <c r="A280" s="18"/>
      <c r="B280" s="18"/>
      <c r="C280" s="18"/>
      <c r="D280" s="18"/>
      <c r="E280" s="19"/>
      <c r="F280" s="361"/>
      <c r="G280" s="360"/>
      <c r="H280" s="18"/>
      <c r="I280" s="18"/>
      <c r="J280" s="18"/>
      <c r="K280" s="18"/>
      <c r="L280" s="18"/>
      <c r="M280" s="18"/>
      <c r="N280" s="18"/>
      <c r="O280" s="18"/>
      <c r="P280" s="18"/>
      <c r="Q280" s="18"/>
      <c r="R280" s="18"/>
      <c r="S280" s="18"/>
      <c r="T280" s="18"/>
      <c r="U280" s="18"/>
      <c r="V280" s="18"/>
      <c r="W280" s="18"/>
      <c r="X280" s="18"/>
      <c r="Y280" s="18"/>
      <c r="Z280" s="18"/>
    </row>
    <row r="281" spans="1:26" ht="15.75" customHeight="1">
      <c r="A281" s="18"/>
      <c r="B281" s="18"/>
      <c r="C281" s="18"/>
      <c r="D281" s="18"/>
      <c r="E281" s="19"/>
      <c r="F281" s="361"/>
      <c r="G281" s="360"/>
      <c r="H281" s="18"/>
      <c r="I281" s="18"/>
      <c r="J281" s="18"/>
      <c r="K281" s="18"/>
      <c r="L281" s="18"/>
      <c r="M281" s="18"/>
      <c r="N281" s="18"/>
      <c r="O281" s="18"/>
      <c r="P281" s="18"/>
      <c r="Q281" s="18"/>
      <c r="R281" s="18"/>
      <c r="S281" s="18"/>
      <c r="T281" s="18"/>
      <c r="U281" s="18"/>
      <c r="V281" s="18"/>
      <c r="W281" s="18"/>
      <c r="X281" s="18"/>
      <c r="Y281" s="18"/>
      <c r="Z281" s="18"/>
    </row>
    <row r="282" spans="1:26" ht="15.75" customHeight="1">
      <c r="A282" s="18"/>
      <c r="B282" s="18"/>
      <c r="C282" s="18"/>
      <c r="D282" s="18"/>
      <c r="E282" s="19"/>
      <c r="F282" s="361"/>
      <c r="G282" s="360"/>
      <c r="H282" s="18"/>
      <c r="I282" s="18"/>
      <c r="J282" s="18"/>
      <c r="K282" s="18"/>
      <c r="L282" s="18"/>
      <c r="M282" s="18"/>
      <c r="N282" s="18"/>
      <c r="O282" s="18"/>
      <c r="P282" s="18"/>
      <c r="Q282" s="18"/>
      <c r="R282" s="18"/>
      <c r="S282" s="18"/>
      <c r="T282" s="18"/>
      <c r="U282" s="18"/>
      <c r="V282" s="18"/>
      <c r="W282" s="18"/>
      <c r="X282" s="18"/>
      <c r="Y282" s="18"/>
      <c r="Z282" s="18"/>
    </row>
    <row r="283" spans="1:26" ht="15.75" customHeight="1"/>
    <row r="284" spans="1:26" ht="15.75" customHeight="1"/>
    <row r="285" spans="1:26" ht="15.75" customHeight="1"/>
    <row r="286" spans="1:26" ht="15.75" customHeight="1"/>
    <row r="287" spans="1:26" ht="15.75" customHeight="1"/>
    <row r="288" spans="1:26"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pageMargins left="0.7" right="0.7" top="0.75" bottom="0.75"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Standards At a Glance Summary</vt:lpstr>
      <vt:lpstr>Standards Activities_JUNE 24</vt:lpstr>
      <vt:lpstr>AAG_Pivot</vt:lpstr>
      <vt:lpstr>Pivot Table 1</vt:lpstr>
      <vt:lpstr>QA &amp; Training</vt:lpstr>
      <vt:lpstr>Standard Collaborations</vt:lpstr>
      <vt:lpstr>ASTM Tracker</vt:lpstr>
      <vt:lpstr>ASTM Tracker_ARCHIVED 4202023</vt:lpstr>
      <vt:lpstr>SDO Open Comment Periods</vt:lpstr>
      <vt:lpstr>Column Descriptions</vt:lpstr>
      <vt:lpstr>Definitions Other Work Products</vt:lpstr>
      <vt:lpstr>Form Responses 1</vt:lpstr>
      <vt:lpstr>Org Prior_June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Getz, Allison M. (Fed)</dc:creator>
  <cp:lastModifiedBy>Getz, Allison M. (Fed)</cp:lastModifiedBy>
  <dcterms:created xsi:type="dcterms:W3CDTF">2024-07-10T13:28:57Z</dcterms:created>
  <dcterms:modified xsi:type="dcterms:W3CDTF">2024-07-10T13:28:57Z</dcterms:modified>
</cp:coreProperties>
</file>